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80" firstSheet="2" activeTab="2"/>
  </bookViews>
  <sheets>
    <sheet name="综合管理类和医疗卫生类" sheetId="3" state="hidden" r:id="rId1"/>
    <sheet name="综合管理类和医疗卫生类 (修改)" sheetId="4" state="hidden" r:id="rId2"/>
    <sheet name="综合管理类和医疗卫生类 " sheetId="5" r:id="rId3"/>
  </sheets>
  <definedNames>
    <definedName name="_xlnm._FilterDatabase" localSheetId="1" hidden="1">'综合管理类和医疗卫生类 (修改)'!$A$3:$O$667</definedName>
    <definedName name="_xlnm._FilterDatabase" localSheetId="0" hidden="1">综合管理类和医疗卫生类!$A$3:$I$667</definedName>
    <definedName name="_xlnm._FilterDatabase" localSheetId="2" hidden="1">'综合管理类和医疗卫生类 '!$A$3:$P$667</definedName>
    <definedName name="_xlnm.Print_Titles" localSheetId="2">'综合管理类和医疗卫生类 '!$2:$3</definedName>
  </definedNames>
  <calcPr calcId="144525"/>
</workbook>
</file>

<file path=xl/sharedStrings.xml><?xml version="1.0" encoding="utf-8"?>
<sst xmlns="http://schemas.openxmlformats.org/spreadsheetml/2006/main" count="10215" uniqueCount="810">
  <si>
    <t>附件1:</t>
  </si>
  <si>
    <t xml:space="preserve">铜仁市2020年市、县、乡三级联考公开招聘事业单位工作人员沿河土家族自治县招聘职位进入面试（综合管理类、医疗卫生类）人员名单
</t>
  </si>
  <si>
    <t>序号</t>
  </si>
  <si>
    <t>准考证号</t>
  </si>
  <si>
    <t>姓名</t>
  </si>
  <si>
    <t>报考单位及代码</t>
  </si>
  <si>
    <t>报考职位及代码</t>
  </si>
  <si>
    <t>考试类别</t>
  </si>
  <si>
    <t>笔试成绩</t>
  </si>
  <si>
    <t>职位排名</t>
  </si>
  <si>
    <t>候考室安排</t>
  </si>
  <si>
    <t>田雅洁</t>
  </si>
  <si>
    <t>1001沿河自治县绩效评估中心</t>
  </si>
  <si>
    <t>01工作人员</t>
  </si>
  <si>
    <t>11综合管理类职位</t>
  </si>
  <si>
    <t>第一候考室</t>
  </si>
  <si>
    <t>顾飞</t>
  </si>
  <si>
    <t>张海帆</t>
  </si>
  <si>
    <t>吴彭</t>
  </si>
  <si>
    <t>王未未</t>
  </si>
  <si>
    <t>文帅</t>
  </si>
  <si>
    <t>冯志刚</t>
  </si>
  <si>
    <t>1002沿河自治县社情民意中心</t>
  </si>
  <si>
    <t>王茁</t>
  </si>
  <si>
    <t>许可正</t>
  </si>
  <si>
    <t>杨举</t>
  </si>
  <si>
    <t>邬代玉</t>
  </si>
  <si>
    <t>余海洋</t>
  </si>
  <si>
    <t>胡林</t>
  </si>
  <si>
    <t>安滔</t>
  </si>
  <si>
    <t>1003中共沿河自治县委党校</t>
  </si>
  <si>
    <t>01教师</t>
  </si>
  <si>
    <t>晏雯欣</t>
  </si>
  <si>
    <t>陈琴</t>
  </si>
  <si>
    <t>樊乔</t>
  </si>
  <si>
    <t>杨毐</t>
  </si>
  <si>
    <t>朱万芳</t>
  </si>
  <si>
    <t>田四芳</t>
  </si>
  <si>
    <t>1004沿河自治县巡察信息中心</t>
  </si>
  <si>
    <t>何雪琴</t>
  </si>
  <si>
    <t>王柔</t>
  </si>
  <si>
    <t>詹显利</t>
  </si>
  <si>
    <t>1005沿河自治县政务服务中心</t>
  </si>
  <si>
    <t>邓浪</t>
  </si>
  <si>
    <t>何伟</t>
  </si>
  <si>
    <t>吴尤臣</t>
  </si>
  <si>
    <t>02工作人员</t>
  </si>
  <si>
    <t>郭籍文</t>
  </si>
  <si>
    <t>冉嘉鑫</t>
  </si>
  <si>
    <t>杜典坤</t>
  </si>
  <si>
    <t>1006沿河自治县春晖行动发展中心</t>
  </si>
  <si>
    <t>安瑞雪</t>
  </si>
  <si>
    <t>敖祥</t>
  </si>
  <si>
    <t>李正伟</t>
  </si>
  <si>
    <t>1007沿河自治县煤矿驻矿安全技术服务中心</t>
  </si>
  <si>
    <t>敖耀然</t>
  </si>
  <si>
    <t>刘益多</t>
  </si>
  <si>
    <t>王情阳</t>
  </si>
  <si>
    <t>殷实</t>
  </si>
  <si>
    <t>董阳</t>
  </si>
  <si>
    <t>蒋芝凤</t>
  </si>
  <si>
    <t>1008沿河自治县公证处</t>
  </si>
  <si>
    <t>01公证员</t>
  </si>
  <si>
    <t>简春艳</t>
  </si>
  <si>
    <t>李珊珊</t>
  </si>
  <si>
    <t>潘浪</t>
  </si>
  <si>
    <t>王雪莲</t>
  </si>
  <si>
    <t>何廷慧</t>
  </si>
  <si>
    <t>田小芬</t>
  </si>
  <si>
    <t>熊冰果</t>
  </si>
  <si>
    <t>刘婵</t>
  </si>
  <si>
    <t>蔡润</t>
  </si>
  <si>
    <t>1009沿河自治县扶贫开发评估中心</t>
  </si>
  <si>
    <t>第二候考室</t>
  </si>
  <si>
    <t>杨智玲</t>
  </si>
  <si>
    <t>崔前飞</t>
  </si>
  <si>
    <t>王星</t>
  </si>
  <si>
    <t>1010沿河自治县市场监督管理检测所</t>
  </si>
  <si>
    <t>王寅</t>
  </si>
  <si>
    <t>袁贵洋</t>
  </si>
  <si>
    <t>陈江荣</t>
  </si>
  <si>
    <t>1011沿河自治县市场监督管理中心</t>
  </si>
  <si>
    <t>何毅</t>
  </si>
  <si>
    <t>吴小亚</t>
  </si>
  <si>
    <t>张晓嫄</t>
  </si>
  <si>
    <t>1012沿河自治县建筑工程造价管理站</t>
  </si>
  <si>
    <t>夏煜</t>
  </si>
  <si>
    <t>石远峰</t>
  </si>
  <si>
    <t>陈建洪</t>
  </si>
  <si>
    <t>1013沿河自治县房屋征收与补偿中心</t>
  </si>
  <si>
    <t>张猛</t>
  </si>
  <si>
    <t>张蒙</t>
  </si>
  <si>
    <t>张春燕</t>
  </si>
  <si>
    <t>1014沿河自治县重点水源工程建设管理中心</t>
  </si>
  <si>
    <t>田戈</t>
  </si>
  <si>
    <t>张芳霞</t>
  </si>
  <si>
    <t>吴应值</t>
  </si>
  <si>
    <t>杜勇军</t>
  </si>
  <si>
    <t>张孟坤</t>
  </si>
  <si>
    <t>杨凯</t>
  </si>
  <si>
    <t>1015沿河自治县河道与河长制工作技术服务站</t>
  </si>
  <si>
    <t>杨吕</t>
  </si>
  <si>
    <t>冯琳琳</t>
  </si>
  <si>
    <t>徐玲玲</t>
  </si>
  <si>
    <t>1016沿河自治县城乡供排水服务站</t>
  </si>
  <si>
    <t>朱秀威</t>
  </si>
  <si>
    <t>孙其昌</t>
  </si>
  <si>
    <t>杨梅</t>
  </si>
  <si>
    <t>1017沿河自治县水旱灾害预警监测站</t>
  </si>
  <si>
    <t>潘家连</t>
  </si>
  <si>
    <t>谌茂业</t>
  </si>
  <si>
    <t>杨文韬</t>
  </si>
  <si>
    <t>1018沿河自治县生态移民安置后续发展服务中心</t>
  </si>
  <si>
    <t>冉坤</t>
  </si>
  <si>
    <t>黄白鸽</t>
  </si>
  <si>
    <t>何美琴</t>
  </si>
  <si>
    <t>侯珍银</t>
  </si>
  <si>
    <t>何柳</t>
  </si>
  <si>
    <t>符宁城</t>
  </si>
  <si>
    <t>1019沿河自治县旅游产业发展中心</t>
  </si>
  <si>
    <t>邓家伟</t>
  </si>
  <si>
    <t>李韦韦</t>
  </si>
  <si>
    <t>冉美美</t>
  </si>
  <si>
    <t>1020沿河自治县文化馆</t>
  </si>
  <si>
    <t>冉亦</t>
  </si>
  <si>
    <t>田莉沙</t>
  </si>
  <si>
    <t>张雪</t>
  </si>
  <si>
    <t>黎婷</t>
  </si>
  <si>
    <t>田芳</t>
  </si>
  <si>
    <t>田辽</t>
  </si>
  <si>
    <t>曾文瑶</t>
  </si>
  <si>
    <t>1021沿河自治县地质公园管理中心</t>
  </si>
  <si>
    <t>第三候考室</t>
  </si>
  <si>
    <t>王茂</t>
  </si>
  <si>
    <t>杨众钦</t>
  </si>
  <si>
    <t>陈崎宇</t>
  </si>
  <si>
    <t>杨玉杰</t>
  </si>
  <si>
    <t>朱镓晨</t>
  </si>
  <si>
    <t>冉蕴涵</t>
  </si>
  <si>
    <t>冉晓旭</t>
  </si>
  <si>
    <t>崔鑫</t>
  </si>
  <si>
    <t>向进</t>
  </si>
  <si>
    <t>1022沿河自治县国有谯家林场</t>
  </si>
  <si>
    <t>胡健东</t>
  </si>
  <si>
    <t>王秋妍</t>
  </si>
  <si>
    <t>肖长喜</t>
  </si>
  <si>
    <t>方旭霞</t>
  </si>
  <si>
    <t>简爱成</t>
  </si>
  <si>
    <t>邹粤敏</t>
  </si>
  <si>
    <t>黄小军</t>
  </si>
  <si>
    <t>杨雷雷</t>
  </si>
  <si>
    <t>朱委</t>
  </si>
  <si>
    <t>田泽武</t>
  </si>
  <si>
    <t>黎浪</t>
  </si>
  <si>
    <t>肖冬芬</t>
  </si>
  <si>
    <t>敖前飞</t>
  </si>
  <si>
    <t>张丽莎</t>
  </si>
  <si>
    <t>崔德兵</t>
  </si>
  <si>
    <t>杨理帆</t>
  </si>
  <si>
    <t>谯海涛</t>
  </si>
  <si>
    <t>付海浪</t>
  </si>
  <si>
    <t>冯辉</t>
  </si>
  <si>
    <t>兰荣文</t>
  </si>
  <si>
    <t>詹玉兰</t>
  </si>
  <si>
    <t>1023沿河自治县锯齿山林场</t>
  </si>
  <si>
    <t>李海松</t>
  </si>
  <si>
    <t>覃光婵</t>
  </si>
  <si>
    <t>刘奎</t>
  </si>
  <si>
    <t>王小伟</t>
  </si>
  <si>
    <t>冉茂军</t>
  </si>
  <si>
    <t>席文忠</t>
  </si>
  <si>
    <t>谯丽江</t>
  </si>
  <si>
    <t>廖阳</t>
  </si>
  <si>
    <t>管淑琴</t>
  </si>
  <si>
    <t>1024沿河自治县乡镇自然资源所</t>
  </si>
  <si>
    <t>杨进</t>
  </si>
  <si>
    <t>田燕丽</t>
  </si>
  <si>
    <t>陈鹏</t>
  </si>
  <si>
    <t>杜磊</t>
  </si>
  <si>
    <t>佘龙浩</t>
  </si>
  <si>
    <t>何海杰</t>
  </si>
  <si>
    <t>张念念</t>
  </si>
  <si>
    <t>蔡刚明</t>
  </si>
  <si>
    <t>熊丽芳</t>
  </si>
  <si>
    <t>张运华</t>
  </si>
  <si>
    <t>冉兵兵</t>
  </si>
  <si>
    <t>田旭松</t>
  </si>
  <si>
    <t>田广</t>
  </si>
  <si>
    <t>魏鑫炜</t>
  </si>
  <si>
    <t>宋丹丹</t>
  </si>
  <si>
    <t>第四候考室</t>
  </si>
  <si>
    <t>张永浪</t>
  </si>
  <si>
    <t>田燕惠</t>
  </si>
  <si>
    <t>田钗</t>
  </si>
  <si>
    <t>袁双</t>
  </si>
  <si>
    <t>何鸿</t>
  </si>
  <si>
    <t>田康</t>
  </si>
  <si>
    <t>吴进</t>
  </si>
  <si>
    <t>陈逍遥</t>
  </si>
  <si>
    <t>张鹏飞</t>
  </si>
  <si>
    <t>徐敏敏</t>
  </si>
  <si>
    <t>肖雯菊</t>
  </si>
  <si>
    <t>田杰</t>
  </si>
  <si>
    <t>王尊</t>
  </si>
  <si>
    <t>殷文红</t>
  </si>
  <si>
    <t>黎江莎</t>
  </si>
  <si>
    <t>何龙</t>
  </si>
  <si>
    <t>黎燕</t>
  </si>
  <si>
    <t>贺超</t>
  </si>
  <si>
    <t>杨燕</t>
  </si>
  <si>
    <t>田青山</t>
  </si>
  <si>
    <t>申黔</t>
  </si>
  <si>
    <t>1025沿河自治县农业技术推广中心</t>
  </si>
  <si>
    <t>李源</t>
  </si>
  <si>
    <t>余福江</t>
  </si>
  <si>
    <t>夏友响</t>
  </si>
  <si>
    <t>陈海涛</t>
  </si>
  <si>
    <t>赵亚东</t>
  </si>
  <si>
    <t>王力玉</t>
  </si>
  <si>
    <t>晏坤</t>
  </si>
  <si>
    <t>陈曦</t>
  </si>
  <si>
    <t>罗艳</t>
  </si>
  <si>
    <t>王洪</t>
  </si>
  <si>
    <t>金江华</t>
  </si>
  <si>
    <t>陶林</t>
  </si>
  <si>
    <t>03工作人员</t>
  </si>
  <si>
    <t>郑文佳</t>
  </si>
  <si>
    <t>黄曦乐</t>
  </si>
  <si>
    <t>黄兴涛</t>
  </si>
  <si>
    <t>蔡开伟</t>
  </si>
  <si>
    <t>王俊霞</t>
  </si>
  <si>
    <t>申创新</t>
  </si>
  <si>
    <t>黄枝亚</t>
  </si>
  <si>
    <t>王冰清</t>
  </si>
  <si>
    <t>陈斌</t>
  </si>
  <si>
    <t>张旭双</t>
  </si>
  <si>
    <t>04工作人员</t>
  </si>
  <si>
    <t>朱志雄</t>
  </si>
  <si>
    <t>罗伟</t>
  </si>
  <si>
    <t>董倩倩</t>
  </si>
  <si>
    <t>杨小红</t>
  </si>
  <si>
    <t>冉飘飘</t>
  </si>
  <si>
    <t>陶艳蕾</t>
  </si>
  <si>
    <t>1026沿河自治县生态茶发展和技术指导中心</t>
  </si>
  <si>
    <t>第五候考室</t>
  </si>
  <si>
    <t>皮朝远</t>
  </si>
  <si>
    <t>杨智霖</t>
  </si>
  <si>
    <t>杨华</t>
  </si>
  <si>
    <t>冉果</t>
  </si>
  <si>
    <t>肖知秋</t>
  </si>
  <si>
    <t>田雨露</t>
  </si>
  <si>
    <t>1027沿河自治县儿童福利院</t>
  </si>
  <si>
    <t>杨坚</t>
  </si>
  <si>
    <t>周紫荆</t>
  </si>
  <si>
    <t>刘若雨</t>
  </si>
  <si>
    <t>1028沿河自治县流动人口卫生健康服务中心</t>
  </si>
  <si>
    <t>安南</t>
  </si>
  <si>
    <t>何进刚</t>
  </si>
  <si>
    <t>侯丽琴</t>
  </si>
  <si>
    <t>田丹丹</t>
  </si>
  <si>
    <t>田海燕</t>
  </si>
  <si>
    <t>张胜娥</t>
  </si>
  <si>
    <t>1029沿河自治县卫生健康综合行政执法大队</t>
  </si>
  <si>
    <t>黄沙沙</t>
  </si>
  <si>
    <t>陈旭双</t>
  </si>
  <si>
    <t>冉艳</t>
  </si>
  <si>
    <t>陈洁</t>
  </si>
  <si>
    <t>席坤</t>
  </si>
  <si>
    <t>杜朋飞</t>
  </si>
  <si>
    <t>罗美峰</t>
  </si>
  <si>
    <t>余隆庆</t>
  </si>
  <si>
    <t>蔡振华</t>
  </si>
  <si>
    <t>刘永伟</t>
  </si>
  <si>
    <t>杨雨婷</t>
  </si>
  <si>
    <t>杜忠</t>
  </si>
  <si>
    <t>杨小燕</t>
  </si>
  <si>
    <t>杨姣姣</t>
  </si>
  <si>
    <t>任琴瑶</t>
  </si>
  <si>
    <t>杨婷</t>
  </si>
  <si>
    <t>1030沿河自治县国有企业管理中心</t>
  </si>
  <si>
    <t>田丽垚</t>
  </si>
  <si>
    <t>杨杰</t>
  </si>
  <si>
    <t>何雪</t>
  </si>
  <si>
    <t>周婧</t>
  </si>
  <si>
    <t>吴培君</t>
  </si>
  <si>
    <t>陈柯棵</t>
  </si>
  <si>
    <t>何颖逸</t>
  </si>
  <si>
    <t>袁代洋</t>
  </si>
  <si>
    <t>张旭旭</t>
  </si>
  <si>
    <t>1031沿河自治县乡镇财政分局</t>
  </si>
  <si>
    <t>第六候考室</t>
  </si>
  <si>
    <t>冉小霜</t>
  </si>
  <si>
    <t>田斌骏</t>
  </si>
  <si>
    <t>杨芮</t>
  </si>
  <si>
    <t>周湘松</t>
  </si>
  <si>
    <t>王太山</t>
  </si>
  <si>
    <t>张琴丽</t>
  </si>
  <si>
    <t>韦兴进</t>
  </si>
  <si>
    <t>张艾明</t>
  </si>
  <si>
    <t>石茗方</t>
  </si>
  <si>
    <t>郭文芳</t>
  </si>
  <si>
    <t>田桂琴</t>
  </si>
  <si>
    <t>杨玉华</t>
  </si>
  <si>
    <t>黄大扬</t>
  </si>
  <si>
    <t>王敏</t>
  </si>
  <si>
    <t>郑勤</t>
  </si>
  <si>
    <t>敖蜜</t>
  </si>
  <si>
    <t>黄雪琴</t>
  </si>
  <si>
    <t>石婷</t>
  </si>
  <si>
    <t>唐羽</t>
  </si>
  <si>
    <t>李佳佳</t>
  </si>
  <si>
    <t>安正飞</t>
  </si>
  <si>
    <t>安睿峰</t>
  </si>
  <si>
    <t>崔笛</t>
  </si>
  <si>
    <t>李鑫</t>
  </si>
  <si>
    <t>李江</t>
  </si>
  <si>
    <t>张慧</t>
  </si>
  <si>
    <t>冉玲玲</t>
  </si>
  <si>
    <t>田婷</t>
  </si>
  <si>
    <t>刘雪梦</t>
  </si>
  <si>
    <t>赵漪</t>
  </si>
  <si>
    <t>冯波</t>
  </si>
  <si>
    <t>向义钧</t>
  </si>
  <si>
    <t>支佩</t>
  </si>
  <si>
    <t>吴秀英</t>
  </si>
  <si>
    <t>冉斌</t>
  </si>
  <si>
    <t>龚小方</t>
  </si>
  <si>
    <t>许明</t>
  </si>
  <si>
    <t>潘宇</t>
  </si>
  <si>
    <t>彭登杰</t>
  </si>
  <si>
    <t>谯帅</t>
  </si>
  <si>
    <t>曹润兰</t>
  </si>
  <si>
    <t>朱佳胜</t>
  </si>
  <si>
    <t>陈良齐</t>
  </si>
  <si>
    <t>1032沿河自治县乡镇交通管理站</t>
  </si>
  <si>
    <t>第七候考室</t>
  </si>
  <si>
    <t>董亚进</t>
  </si>
  <si>
    <t>田红飞</t>
  </si>
  <si>
    <t>陈川</t>
  </si>
  <si>
    <t>田苗</t>
  </si>
  <si>
    <t>曾东</t>
  </si>
  <si>
    <t>田浩</t>
  </si>
  <si>
    <t>刘东</t>
  </si>
  <si>
    <t>田苗苗</t>
  </si>
  <si>
    <t>杨琴雪</t>
  </si>
  <si>
    <t>邹剑锋</t>
  </si>
  <si>
    <t>陈旖旎</t>
  </si>
  <si>
    <t>肖娅菲</t>
  </si>
  <si>
    <t>崔海飞</t>
  </si>
  <si>
    <t>肖锋</t>
  </si>
  <si>
    <t>崔琴</t>
  </si>
  <si>
    <t>陈佼</t>
  </si>
  <si>
    <t>张运圣</t>
  </si>
  <si>
    <t>杨小娜</t>
  </si>
  <si>
    <t>杨浩锋</t>
  </si>
  <si>
    <t>陈朝政</t>
  </si>
  <si>
    <t>1033沿河自治县乡镇所属事业单位</t>
  </si>
  <si>
    <t>宋军易</t>
  </si>
  <si>
    <t>冉浪</t>
  </si>
  <si>
    <t>宋鹏程</t>
  </si>
  <si>
    <t>罗迎岗</t>
  </si>
  <si>
    <t>谢勇</t>
  </si>
  <si>
    <t>苏帅</t>
  </si>
  <si>
    <t>杨劲松</t>
  </si>
  <si>
    <t>黄孝龙</t>
  </si>
  <si>
    <t>程超</t>
  </si>
  <si>
    <t>符杨</t>
  </si>
  <si>
    <t>廖潘东</t>
  </si>
  <si>
    <t>张莎</t>
  </si>
  <si>
    <t>魏发进</t>
  </si>
  <si>
    <t>杨海兵</t>
  </si>
  <si>
    <t>安莎莎</t>
  </si>
  <si>
    <t>杨鹏程</t>
  </si>
  <si>
    <t>何金钗</t>
  </si>
  <si>
    <t>袁刚</t>
  </si>
  <si>
    <t>杨康</t>
  </si>
  <si>
    <t>刘庆玲</t>
  </si>
  <si>
    <t>田野</t>
  </si>
  <si>
    <t>魏芳</t>
  </si>
  <si>
    <t>张松</t>
  </si>
  <si>
    <t>张舒豪</t>
  </si>
  <si>
    <t>第八候考室</t>
  </si>
  <si>
    <t>陈小虎</t>
  </si>
  <si>
    <t>田进松</t>
  </si>
  <si>
    <t>肖放</t>
  </si>
  <si>
    <t>何坤令</t>
  </si>
  <si>
    <t>牟森林</t>
  </si>
  <si>
    <t>田鸿洋</t>
  </si>
  <si>
    <t>毛金权</t>
  </si>
  <si>
    <t>杨再梅</t>
  </si>
  <si>
    <t>何剑波</t>
  </si>
  <si>
    <t>孙大伦</t>
  </si>
  <si>
    <t>侯竹林</t>
  </si>
  <si>
    <t>腾朝辉</t>
  </si>
  <si>
    <t>黄前进</t>
  </si>
  <si>
    <t>冉冲冲</t>
  </si>
  <si>
    <t>田燕青</t>
  </si>
  <si>
    <t>毛永英</t>
  </si>
  <si>
    <t>蒲小东</t>
  </si>
  <si>
    <t>杨凤</t>
  </si>
  <si>
    <t>杨丹</t>
  </si>
  <si>
    <t>沈旭军</t>
  </si>
  <si>
    <t>张海</t>
  </si>
  <si>
    <t>熊建华</t>
  </si>
  <si>
    <t>谯娅玲</t>
  </si>
  <si>
    <t>郭晴晴</t>
  </si>
  <si>
    <t>杨文虎</t>
  </si>
  <si>
    <t>谯杨</t>
  </si>
  <si>
    <t>杨文明</t>
  </si>
  <si>
    <t>兰亚琴</t>
  </si>
  <si>
    <t>杜海飞</t>
  </si>
  <si>
    <t>张太航</t>
  </si>
  <si>
    <t>冯娜娜</t>
  </si>
  <si>
    <t>张叶青</t>
  </si>
  <si>
    <t>侯进</t>
  </si>
  <si>
    <t>杨腊钗</t>
  </si>
  <si>
    <t>田琴</t>
  </si>
  <si>
    <t>冯莎莎</t>
  </si>
  <si>
    <t>张小军</t>
  </si>
  <si>
    <t>刘旭军</t>
  </si>
  <si>
    <t>冉彦</t>
  </si>
  <si>
    <t>1034沿河自治县洪渡镇敬老院</t>
  </si>
  <si>
    <t>梁恒</t>
  </si>
  <si>
    <t>田金龙</t>
  </si>
  <si>
    <t>田会琴</t>
  </si>
  <si>
    <t>1035沿河自治县沙子街道社会事务部</t>
  </si>
  <si>
    <t>田根</t>
  </si>
  <si>
    <t>李聪聪</t>
  </si>
  <si>
    <t>田昕</t>
  </si>
  <si>
    <t>王位</t>
  </si>
  <si>
    <t>石武</t>
  </si>
  <si>
    <t>王彤</t>
  </si>
  <si>
    <t>1036沿河自治县沙子街道农村服务部</t>
  </si>
  <si>
    <t>第九候考室</t>
  </si>
  <si>
    <t>杨婷婷</t>
  </si>
  <si>
    <t>宋飞燕</t>
  </si>
  <si>
    <t>周驰</t>
  </si>
  <si>
    <t>廖宇莎</t>
  </si>
  <si>
    <t>李娅芳</t>
  </si>
  <si>
    <t>张瑶</t>
  </si>
  <si>
    <t>杨芳焱</t>
  </si>
  <si>
    <t>1037沿河自治县沙子街道城市服务部</t>
  </si>
  <si>
    <t>任敏</t>
  </si>
  <si>
    <t>田樊</t>
  </si>
  <si>
    <t>张小琴</t>
  </si>
  <si>
    <t>1038沿河自治县新景镇水务站</t>
  </si>
  <si>
    <t>杨美霞</t>
  </si>
  <si>
    <t>毛勇飞</t>
  </si>
  <si>
    <t>罗稳</t>
  </si>
  <si>
    <t>1039沿河自治县新景镇安全生产监督管理站</t>
  </si>
  <si>
    <t>杨阳</t>
  </si>
  <si>
    <t>田双</t>
  </si>
  <si>
    <t>杜雷雷</t>
  </si>
  <si>
    <t>1040沿河自治县甘溪镇农业服务中心</t>
  </si>
  <si>
    <t>陈海龙</t>
  </si>
  <si>
    <t>文雪钗</t>
  </si>
  <si>
    <t>谯登举</t>
  </si>
  <si>
    <t>廖显宇</t>
  </si>
  <si>
    <t>何海南</t>
  </si>
  <si>
    <t>王路琴</t>
  </si>
  <si>
    <t>1041沿河自治县甘溪镇科技宣教文化信息服务中心</t>
  </si>
  <si>
    <t>杨志</t>
  </si>
  <si>
    <t>田军燕</t>
  </si>
  <si>
    <t>杨海波</t>
  </si>
  <si>
    <t>1042沿河自治县甘溪镇安全生产监督管理站</t>
  </si>
  <si>
    <t>曾沿江</t>
  </si>
  <si>
    <t>肖仕兵</t>
  </si>
  <si>
    <t>崔双龙</t>
  </si>
  <si>
    <t>1043沿河自治县泉坝镇水务站</t>
  </si>
  <si>
    <t>张连锋</t>
  </si>
  <si>
    <t>张健</t>
  </si>
  <si>
    <t>高位</t>
  </si>
  <si>
    <t>1044沿河自治县泉坝镇村镇规划建设站</t>
  </si>
  <si>
    <t>罗晓芬</t>
  </si>
  <si>
    <t>毛永尧</t>
  </si>
  <si>
    <t>1045沿河自治县泉坝镇安全生产监督管理站</t>
  </si>
  <si>
    <t>杨小彪</t>
  </si>
  <si>
    <t>陈艳</t>
  </si>
  <si>
    <t>1046沿河自治县后坪乡科技宣教文化信息服务中心</t>
  </si>
  <si>
    <t>杨炼</t>
  </si>
  <si>
    <t>何双</t>
  </si>
  <si>
    <t>魏义伟</t>
  </si>
  <si>
    <t>何红</t>
  </si>
  <si>
    <t>1047沿河自治县后坪乡社会工作服务中心</t>
  </si>
  <si>
    <t>冯进锋</t>
  </si>
  <si>
    <t>田江红</t>
  </si>
  <si>
    <t>杨亚</t>
  </si>
  <si>
    <t>1048沿河自治县淇滩镇村镇规划建设站</t>
  </si>
  <si>
    <t>杨佳川</t>
  </si>
  <si>
    <t>彭风浪</t>
  </si>
  <si>
    <t>张京</t>
  </si>
  <si>
    <t>1049沿河自治县淇滩镇农业服务中心</t>
  </si>
  <si>
    <t>第十候考室</t>
  </si>
  <si>
    <t>何地婷</t>
  </si>
  <si>
    <t>彭飞</t>
  </si>
  <si>
    <t>张杰</t>
  </si>
  <si>
    <t>1050沿河自治县淇滩镇水务站</t>
  </si>
  <si>
    <t>蒋杜娟</t>
  </si>
  <si>
    <t>田磊</t>
  </si>
  <si>
    <t>兰荣翼</t>
  </si>
  <si>
    <t>1051沿河自治县淇滩镇食品药品监督管理站</t>
  </si>
  <si>
    <t>赵琴芳</t>
  </si>
  <si>
    <t>魏芬</t>
  </si>
  <si>
    <t>罗旭攀</t>
  </si>
  <si>
    <t>1052沿河自治县塘坝镇社会工作服务中心</t>
  </si>
  <si>
    <t>杨再芳</t>
  </si>
  <si>
    <t>崔晓兰</t>
  </si>
  <si>
    <t>龚思飞</t>
  </si>
  <si>
    <t>1053沿河土家族自治县塘坝镇村镇规划建设站</t>
  </si>
  <si>
    <t>罗小康</t>
  </si>
  <si>
    <t>肖古松</t>
  </si>
  <si>
    <t>冉珊珊</t>
  </si>
  <si>
    <t>1054沿河自治县塘坝镇林业环保站</t>
  </si>
  <si>
    <t>王芳</t>
  </si>
  <si>
    <t>田娜</t>
  </si>
  <si>
    <t>杨卓</t>
  </si>
  <si>
    <t>1055沿河自治县黑水镇社会工作服务中心</t>
  </si>
  <si>
    <t>杜玉霞</t>
  </si>
  <si>
    <t>侯丹丹</t>
  </si>
  <si>
    <t>简彩艳</t>
  </si>
  <si>
    <t>1056沿河自治县黑水镇科技宣教文化信息服务中心</t>
  </si>
  <si>
    <t>田果雨</t>
  </si>
  <si>
    <t>冉景富</t>
  </si>
  <si>
    <t>张春霞</t>
  </si>
  <si>
    <t>1057沿河自治县黑水镇水务站</t>
  </si>
  <si>
    <t>崔航</t>
  </si>
  <si>
    <t>田浪</t>
  </si>
  <si>
    <t>张忠</t>
  </si>
  <si>
    <t>1058沿河自治县黑水镇移民站</t>
  </si>
  <si>
    <t>杨钊</t>
  </si>
  <si>
    <t>罗通</t>
  </si>
  <si>
    <t>田述兰</t>
  </si>
  <si>
    <t>1059沿河自治县客田镇林业环保站</t>
  </si>
  <si>
    <t>张芳</t>
  </si>
  <si>
    <t>罗炬</t>
  </si>
  <si>
    <t>1060沿河自治县客田镇农业服务中心</t>
  </si>
  <si>
    <t>冯小东</t>
  </si>
  <si>
    <t>甘武松</t>
  </si>
  <si>
    <t>杨旭林</t>
  </si>
  <si>
    <t>1061沿河自治县客田镇食品药品监督管理站</t>
  </si>
  <si>
    <t>田鹏</t>
  </si>
  <si>
    <t>杨彩艳</t>
  </si>
  <si>
    <t>毛波</t>
  </si>
  <si>
    <t>黄蓉</t>
  </si>
  <si>
    <t>陈权</t>
  </si>
  <si>
    <t>杨胜波</t>
  </si>
  <si>
    <t>1062沿河自治县客田镇科技宣教文化信息服务中心</t>
  </si>
  <si>
    <t>毛峰</t>
  </si>
  <si>
    <t>潘旭容</t>
  </si>
  <si>
    <t>肖青青</t>
  </si>
  <si>
    <t>王婷婷</t>
  </si>
  <si>
    <t>冉跃</t>
  </si>
  <si>
    <t>符叶飞</t>
  </si>
  <si>
    <t>1063沿河自治县客田镇水务站</t>
  </si>
  <si>
    <t>第十一候考室</t>
  </si>
  <si>
    <t>冉建利</t>
  </si>
  <si>
    <t>田进霞</t>
  </si>
  <si>
    <t>张涛</t>
  </si>
  <si>
    <t>1064沿河自治县思渠镇农业服务中心</t>
  </si>
  <si>
    <t>田珍</t>
  </si>
  <si>
    <t>冉丽莎</t>
  </si>
  <si>
    <t>冯军</t>
  </si>
  <si>
    <t>杨正猛</t>
  </si>
  <si>
    <t>王昊</t>
  </si>
  <si>
    <t>田旭阳</t>
  </si>
  <si>
    <t>1065沿河自治县思渠镇安全生产监督管理站</t>
  </si>
  <si>
    <t>项川前</t>
  </si>
  <si>
    <t>冯贵川</t>
  </si>
  <si>
    <t>张燎</t>
  </si>
  <si>
    <t>1066沿河自治县思渠镇林业环保站</t>
  </si>
  <si>
    <t>何旭强</t>
  </si>
  <si>
    <t>周斌</t>
  </si>
  <si>
    <t>崔青</t>
  </si>
  <si>
    <t>1067沿河自治县思渠镇村镇规划建设站</t>
  </si>
  <si>
    <t>冉超</t>
  </si>
  <si>
    <t>石娜芳</t>
  </si>
  <si>
    <t>陈丹</t>
  </si>
  <si>
    <t>1068沿河自治县官舟镇安全生产监督管理站</t>
  </si>
  <si>
    <t>周伟</t>
  </si>
  <si>
    <t>陈青山</t>
  </si>
  <si>
    <t>付军</t>
  </si>
  <si>
    <t>1069沿河自治县官舟镇移民工作站</t>
  </si>
  <si>
    <t>肖云霞</t>
  </si>
  <si>
    <t>罗紫旋</t>
  </si>
  <si>
    <t>陈颖川</t>
  </si>
  <si>
    <t>1070沿河自治县官舟镇食品药品监督管理站</t>
  </si>
  <si>
    <t>王三</t>
  </si>
  <si>
    <t>赵为民</t>
  </si>
  <si>
    <t>杨敏</t>
  </si>
  <si>
    <t>1072沿河自治县官舟镇水务站</t>
  </si>
  <si>
    <t>项毅</t>
  </si>
  <si>
    <t>黄睿涛</t>
  </si>
  <si>
    <t>宋锐</t>
  </si>
  <si>
    <t>1073沿河自治县官舟镇村镇规划建设站</t>
  </si>
  <si>
    <t>侯茂洋</t>
  </si>
  <si>
    <t>肖沙沙</t>
  </si>
  <si>
    <t>侯焕锞</t>
  </si>
  <si>
    <t>1074沿河自治县官舟镇社会工作服务中心</t>
  </si>
  <si>
    <t>张辽</t>
  </si>
  <si>
    <t>张琴琴</t>
  </si>
  <si>
    <t>侯凯</t>
  </si>
  <si>
    <t>1075沿河自治县晓景乡社会工作服务中心</t>
  </si>
  <si>
    <t>肖吉</t>
  </si>
  <si>
    <t>崔叶双</t>
  </si>
  <si>
    <t>刘钊</t>
  </si>
  <si>
    <t>1076沿自治县晓景乡林业环保站</t>
  </si>
  <si>
    <t>车丹丹</t>
  </si>
  <si>
    <t>陈凯</t>
  </si>
  <si>
    <t>1077沿河自治县夹石镇水务站</t>
  </si>
  <si>
    <t>黎进伟</t>
  </si>
  <si>
    <t>任沿乔</t>
  </si>
  <si>
    <t>田丽娟</t>
  </si>
  <si>
    <t>1078沿河自治县板场镇食品药品安全监督管理站</t>
  </si>
  <si>
    <t>崔雪琴</t>
  </si>
  <si>
    <t>崔泽中</t>
  </si>
  <si>
    <t>1079沿河自治县板场镇安全生产监督管理站</t>
  </si>
  <si>
    <t>肖亚琴</t>
  </si>
  <si>
    <t>许小东</t>
  </si>
  <si>
    <t>魏海东</t>
  </si>
  <si>
    <t>1080沿河自治县板场镇移民站</t>
  </si>
  <si>
    <t>第十二候考室</t>
  </si>
  <si>
    <t>张伟</t>
  </si>
  <si>
    <t>罗杉</t>
  </si>
  <si>
    <t>田猛</t>
  </si>
  <si>
    <t>1081沿河自治县板场镇水务站</t>
  </si>
  <si>
    <t>冉军</t>
  </si>
  <si>
    <t>冉交交</t>
  </si>
  <si>
    <t>肖林</t>
  </si>
  <si>
    <t>1082沿河自治县板场镇科技宣教文化信息服务中心</t>
  </si>
  <si>
    <t>崔旭蛟</t>
  </si>
  <si>
    <t>曾灵钗</t>
  </si>
  <si>
    <t>孙鹏</t>
  </si>
  <si>
    <t>1083沿河自治县中界镇林业环保站</t>
  </si>
  <si>
    <t>张小东</t>
  </si>
  <si>
    <t>黄智玲</t>
  </si>
  <si>
    <t>冉小军</t>
  </si>
  <si>
    <t>1084沿河自治县中界镇安全生产监督管理站</t>
  </si>
  <si>
    <t>黎敏</t>
  </si>
  <si>
    <t>陈武</t>
  </si>
  <si>
    <t>崔毅荣</t>
  </si>
  <si>
    <t>1085沿河自治县中寨镇社会工作服务中心</t>
  </si>
  <si>
    <t>田雪艳</t>
  </si>
  <si>
    <t>杨柳</t>
  </si>
  <si>
    <t>田长贵</t>
  </si>
  <si>
    <t>田丹</t>
  </si>
  <si>
    <t>符红艳</t>
  </si>
  <si>
    <t>陈智华</t>
  </si>
  <si>
    <t>许乐乐</t>
  </si>
  <si>
    <t>1086沿河自治县中寨镇安全生产监督管理站</t>
  </si>
  <si>
    <t>冉威</t>
  </si>
  <si>
    <t>张琴</t>
  </si>
  <si>
    <t>田飞龙</t>
  </si>
  <si>
    <t>1087沿河自治县洪渡镇安全生产监督管理站</t>
  </si>
  <si>
    <t>陈玉钗</t>
  </si>
  <si>
    <t>石振飞</t>
  </si>
  <si>
    <t>冉祎祎</t>
  </si>
  <si>
    <t>1088沿河自治县洪渡镇社会工作服务中心</t>
  </si>
  <si>
    <t>唐永凤</t>
  </si>
  <si>
    <t>冯斌</t>
  </si>
  <si>
    <t>牛业钦</t>
  </si>
  <si>
    <t>1089沿河自治县洪渡镇村镇规划建设站</t>
  </si>
  <si>
    <t>陈泽宇</t>
  </si>
  <si>
    <t>王锐滨</t>
  </si>
  <si>
    <t>罗惠娟</t>
  </si>
  <si>
    <t>1090沿河自治县洪渡镇移民工作站</t>
  </si>
  <si>
    <t>彭琴琴</t>
  </si>
  <si>
    <t>刘立雪</t>
  </si>
  <si>
    <t>沈彩凤</t>
  </si>
  <si>
    <t>1091沿河自治县洪渡镇科技宣传文化信息服务中心</t>
  </si>
  <si>
    <t>佐小蓉</t>
  </si>
  <si>
    <t>肖佳佳</t>
  </si>
  <si>
    <t>田灿鑫</t>
  </si>
  <si>
    <t>1092沿河自治县黄土镇农业服务中心</t>
  </si>
  <si>
    <t>陈跃</t>
  </si>
  <si>
    <t>王显锋</t>
  </si>
  <si>
    <t>侯佳亮</t>
  </si>
  <si>
    <t>肖衡</t>
  </si>
  <si>
    <t>朱旭玲</t>
  </si>
  <si>
    <t>田聪</t>
  </si>
  <si>
    <t>1093沿河自治县黄土镇科技宣教文化信息服务中心</t>
  </si>
  <si>
    <t>冉清松</t>
  </si>
  <si>
    <t>杨石</t>
  </si>
  <si>
    <t>田望</t>
  </si>
  <si>
    <t>1094沿河自治县黄土镇水务站</t>
  </si>
  <si>
    <t>第十三候考室</t>
  </si>
  <si>
    <t>王砚浓</t>
  </si>
  <si>
    <t>胡鹏</t>
  </si>
  <si>
    <t>杨柳娟</t>
  </si>
  <si>
    <t>1095沿河自治县黄土镇社会工作服务中心</t>
  </si>
  <si>
    <t>肖海浪</t>
  </si>
  <si>
    <t>赵江</t>
  </si>
  <si>
    <t>郭芳</t>
  </si>
  <si>
    <t>1096沿河自治县谯家镇社会工作服务中心</t>
  </si>
  <si>
    <t>冉涛</t>
  </si>
  <si>
    <t>杨志海</t>
  </si>
  <si>
    <t>杨贵芳</t>
  </si>
  <si>
    <t>1097沿河自治县谯家镇林业环保站</t>
  </si>
  <si>
    <t>熊黔东</t>
  </si>
  <si>
    <t>田绪</t>
  </si>
  <si>
    <t>崔高强</t>
  </si>
  <si>
    <t>1098沿河自治县谯家镇农业服务中心</t>
  </si>
  <si>
    <t>谯佳丽</t>
  </si>
  <si>
    <t>杨浪</t>
  </si>
  <si>
    <t>饶磊</t>
  </si>
  <si>
    <t>1099沿河自治县谯家镇科技宣传文化信息服务中心</t>
  </si>
  <si>
    <t>柳太陆</t>
  </si>
  <si>
    <t>周琴东</t>
  </si>
  <si>
    <t>郝玲</t>
  </si>
  <si>
    <t>1100沿河自治县人民医院</t>
  </si>
  <si>
    <t>黄鹏举</t>
  </si>
  <si>
    <t>吴朝伟</t>
  </si>
  <si>
    <t>田樱子</t>
  </si>
  <si>
    <t>吴倩</t>
  </si>
  <si>
    <t>张璀</t>
  </si>
  <si>
    <t>杨港军</t>
  </si>
  <si>
    <t>张静</t>
  </si>
  <si>
    <t>黄伦伟</t>
  </si>
  <si>
    <t>张裔</t>
  </si>
  <si>
    <t>1101沿河自治县妇幼保健院</t>
  </si>
  <si>
    <t>黎丹丹</t>
  </si>
  <si>
    <t>侯寅</t>
  </si>
  <si>
    <t>谢浪浪</t>
  </si>
  <si>
    <t>崔龙军</t>
  </si>
  <si>
    <t>冯小龙</t>
  </si>
  <si>
    <t>谭树英</t>
  </si>
  <si>
    <t>1102沿河自治县疾控中心</t>
  </si>
  <si>
    <t>吴春</t>
  </si>
  <si>
    <t>戴梅</t>
  </si>
  <si>
    <t>李莎</t>
  </si>
  <si>
    <t>吴政芳</t>
  </si>
  <si>
    <t>王国念</t>
  </si>
  <si>
    <t>兰炼</t>
  </si>
  <si>
    <t>陈锋</t>
  </si>
  <si>
    <t>冉文滔</t>
  </si>
  <si>
    <t>余景贵</t>
  </si>
  <si>
    <t>51医疗卫生类职位</t>
  </si>
  <si>
    <t>第十四候考室</t>
  </si>
  <si>
    <t>田伦林</t>
  </si>
  <si>
    <t>刘亮</t>
  </si>
  <si>
    <t>邓大刚</t>
  </si>
  <si>
    <t>冉丽</t>
  </si>
  <si>
    <t>张艳</t>
  </si>
  <si>
    <t>龙小泽</t>
  </si>
  <si>
    <t>杨亚兰</t>
  </si>
  <si>
    <t>侯周</t>
  </si>
  <si>
    <t>皮兵</t>
  </si>
  <si>
    <t>李廷瑞</t>
  </si>
  <si>
    <t>邱银超</t>
  </si>
  <si>
    <t>王超</t>
  </si>
  <si>
    <t>冉敏</t>
  </si>
  <si>
    <t>03检验医生</t>
  </si>
  <si>
    <t>任豪</t>
  </si>
  <si>
    <t>陈旭东</t>
  </si>
  <si>
    <t>宋江燕</t>
  </si>
  <si>
    <t>冉林</t>
  </si>
  <si>
    <t>李元枭</t>
  </si>
  <si>
    <t>粟多娟</t>
  </si>
  <si>
    <t>1103沿河自治县中西医结合医院</t>
  </si>
  <si>
    <t>01临床医生</t>
  </si>
  <si>
    <t>石昌亚</t>
  </si>
  <si>
    <t>石红燕</t>
  </si>
  <si>
    <t>田艺</t>
  </si>
  <si>
    <t>宋云霜</t>
  </si>
  <si>
    <t>王云杨</t>
  </si>
  <si>
    <t>彭石</t>
  </si>
  <si>
    <t>符平娥</t>
  </si>
  <si>
    <t>代宇</t>
  </si>
  <si>
    <t>皮美</t>
  </si>
  <si>
    <t>张龙飞</t>
  </si>
  <si>
    <t>何浪娃</t>
  </si>
  <si>
    <t>田波兰</t>
  </si>
  <si>
    <t>严梓琪</t>
  </si>
  <si>
    <t>杨天高</t>
  </si>
  <si>
    <t>冉华林</t>
  </si>
  <si>
    <t>何雪玲</t>
  </si>
  <si>
    <t>02临床医生</t>
  </si>
  <si>
    <t>罗小飞</t>
  </si>
  <si>
    <t>田进</t>
  </si>
  <si>
    <t>黎海</t>
  </si>
  <si>
    <t>张银</t>
  </si>
  <si>
    <t>夏文柱</t>
  </si>
  <si>
    <t>李策</t>
  </si>
  <si>
    <t>付丽芳</t>
  </si>
  <si>
    <t>04检验医生</t>
  </si>
  <si>
    <t>贺元春</t>
  </si>
  <si>
    <t>彭思静</t>
  </si>
  <si>
    <t>05中药医师</t>
  </si>
  <si>
    <t>黄后敏</t>
  </si>
  <si>
    <t>段之瑶</t>
  </si>
  <si>
    <t>田燕</t>
  </si>
  <si>
    <t>万承尧</t>
  </si>
  <si>
    <t>陈铃钰</t>
  </si>
  <si>
    <t>侯露芳</t>
  </si>
  <si>
    <t>1107沿河土家族自治县中等职业学校</t>
  </si>
  <si>
    <t>02护理教师</t>
  </si>
  <si>
    <t>侯钱珍</t>
  </si>
  <si>
    <t>折算为百分制（2/3）</t>
  </si>
  <si>
    <t>按百分制折算（50%）</t>
  </si>
  <si>
    <t>面试成绩</t>
  </si>
  <si>
    <t>折算后（50%）</t>
  </si>
  <si>
    <t>考试总成绩</t>
  </si>
  <si>
    <t>是否进入体检</t>
  </si>
  <si>
    <t>缺考</t>
  </si>
  <si>
    <t>否</t>
  </si>
  <si>
    <t>是</t>
  </si>
  <si>
    <t>弃考</t>
  </si>
  <si>
    <t xml:space="preserve"> </t>
  </si>
  <si>
    <t xml:space="preserve">铜仁市2020年市、县、乡三级联考公开招聘事业单位工作人员沿河自治县招聘职位面试成绩及考试总成绩
排名公示（综合管理类、医疗卫生类）
</t>
  </si>
  <si>
    <t>排名</t>
  </si>
  <si>
    <t>是否拟进入体检</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</si>
</sst>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33">
    <font>
      <sz val="12"/>
      <name val="宋体"/>
      <charset val="134"/>
    </font>
    <font>
      <sz val="12"/>
      <color rgb="FFFF0000"/>
      <name val="宋体"/>
      <charset val="134"/>
    </font>
    <font>
      <sz val="14"/>
      <name val="宋体"/>
      <charset val="134"/>
    </font>
    <font>
      <sz val="20"/>
      <color rgb="FF000000"/>
      <name val="方正小标宋简体"/>
      <charset val="134"/>
    </font>
    <font>
      <sz val="12"/>
      <name val="黑体"/>
      <charset val="134"/>
    </font>
    <font>
      <sz val="12"/>
      <color indexed="8"/>
      <name val="黑体"/>
      <charset val="134"/>
    </font>
    <font>
      <sz val="14"/>
      <color indexed="8"/>
      <name val="宋体"/>
      <charset val="134"/>
    </font>
    <font>
      <sz val="12"/>
      <color theme="1"/>
      <name val="宋体"/>
      <charset val="134"/>
      <scheme val="minor"/>
    </font>
    <font>
      <sz val="14"/>
      <color theme="1"/>
      <name val="宋体"/>
      <charset val="134"/>
    </font>
    <font>
      <sz val="14"/>
      <color rgb="FFFF0000"/>
      <name val="宋体"/>
      <charset val="134"/>
    </font>
    <font>
      <sz val="12"/>
      <color indexed="8"/>
      <name val="宋体"/>
      <charset val="134"/>
    </font>
    <font>
      <b/>
      <sz val="9"/>
      <color theme="1"/>
      <name val="宋体"/>
      <charset val="134"/>
      <scheme val="minor"/>
    </font>
    <font>
      <sz val="12"/>
      <color theme="1"/>
      <name val="宋体"/>
      <charset val="134"/>
    </font>
    <font>
      <sz val="11"/>
      <color theme="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1"/>
      <color rgb="FFFA7D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8">
    <fill>
      <patternFill patternType="none"/>
    </fill>
    <fill>
      <patternFill patternType="gray125"/>
    </fill>
    <fill>
      <patternFill patternType="solid">
        <fgColor theme="0"/>
        <bgColor indexed="64"/>
      </patternFill>
    </fill>
    <fill>
      <patternFill patternType="solid">
        <fgColor theme="0" tint="-0.25"/>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1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18"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21" borderId="5" applyNumberFormat="0" applyFont="0" applyAlignment="0" applyProtection="0">
      <alignment vertical="center"/>
    </xf>
    <xf numFmtId="0" fontId="13"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13" fillId="22" borderId="0" applyNumberFormat="0" applyBorder="0" applyAlignment="0" applyProtection="0">
      <alignment vertical="center"/>
    </xf>
    <xf numFmtId="0" fontId="20" fillId="0" borderId="8" applyNumberFormat="0" applyFill="0" applyAlignment="0" applyProtection="0">
      <alignment vertical="center"/>
    </xf>
    <xf numFmtId="0" fontId="13" fillId="9" borderId="0" applyNumberFormat="0" applyBorder="0" applyAlignment="0" applyProtection="0">
      <alignment vertical="center"/>
    </xf>
    <xf numFmtId="0" fontId="27" fillId="23" borderId="9" applyNumberFormat="0" applyAlignment="0" applyProtection="0">
      <alignment vertical="center"/>
    </xf>
    <xf numFmtId="0" fontId="28" fillId="23" borderId="4" applyNumberFormat="0" applyAlignment="0" applyProtection="0">
      <alignment vertical="center"/>
    </xf>
    <xf numFmtId="0" fontId="29" fillId="26" borderId="10" applyNumberFormat="0" applyAlignment="0" applyProtection="0">
      <alignment vertical="center"/>
    </xf>
    <xf numFmtId="0" fontId="14" fillId="27" borderId="0" applyNumberFormat="0" applyBorder="0" applyAlignment="0" applyProtection="0">
      <alignment vertical="center"/>
    </xf>
    <xf numFmtId="0" fontId="13" fillId="28" borderId="0" applyNumberFormat="0" applyBorder="0" applyAlignment="0" applyProtection="0">
      <alignment vertical="center"/>
    </xf>
    <xf numFmtId="0" fontId="26" fillId="0" borderId="7" applyNumberFormat="0" applyFill="0" applyAlignment="0" applyProtection="0">
      <alignment vertical="center"/>
    </xf>
    <xf numFmtId="0" fontId="30" fillId="0" borderId="11" applyNumberFormat="0" applyFill="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12" borderId="0" applyNumberFormat="0" applyBorder="0" applyAlignment="0" applyProtection="0">
      <alignment vertical="center"/>
    </xf>
    <xf numFmtId="0" fontId="14" fillId="20" borderId="0" applyNumberFormat="0" applyBorder="0" applyAlignment="0" applyProtection="0">
      <alignment vertical="center"/>
    </xf>
    <xf numFmtId="0" fontId="13" fillId="15" borderId="0" applyNumberFormat="0" applyBorder="0" applyAlignment="0" applyProtection="0">
      <alignment vertical="center"/>
    </xf>
    <xf numFmtId="0" fontId="13" fillId="7" borderId="0" applyNumberFormat="0" applyBorder="0" applyAlignment="0" applyProtection="0">
      <alignment vertical="center"/>
    </xf>
    <xf numFmtId="0" fontId="14" fillId="11" borderId="0" applyNumberFormat="0" applyBorder="0" applyAlignment="0" applyProtection="0">
      <alignment vertical="center"/>
    </xf>
    <xf numFmtId="0" fontId="14" fillId="19" borderId="0" applyNumberFormat="0" applyBorder="0" applyAlignment="0" applyProtection="0">
      <alignment vertical="center"/>
    </xf>
    <xf numFmtId="0" fontId="13" fillId="14" borderId="0" applyNumberFormat="0" applyBorder="0" applyAlignment="0" applyProtection="0">
      <alignment vertical="center"/>
    </xf>
    <xf numFmtId="0" fontId="14" fillId="33" borderId="0" applyNumberFormat="0" applyBorder="0" applyAlignment="0" applyProtection="0">
      <alignment vertical="center"/>
    </xf>
    <xf numFmtId="0" fontId="13" fillId="34" borderId="0" applyNumberFormat="0" applyBorder="0" applyAlignment="0" applyProtection="0">
      <alignment vertical="center"/>
    </xf>
    <xf numFmtId="0" fontId="13" fillId="35" borderId="0" applyNumberFormat="0" applyBorder="0" applyAlignment="0" applyProtection="0">
      <alignment vertical="center"/>
    </xf>
    <xf numFmtId="0" fontId="14" fillId="36" borderId="0" applyNumberFormat="0" applyBorder="0" applyAlignment="0" applyProtection="0">
      <alignment vertical="center"/>
    </xf>
    <xf numFmtId="0" fontId="13" fillId="37" borderId="0" applyNumberFormat="0" applyBorder="0" applyAlignment="0" applyProtection="0">
      <alignment vertical="center"/>
    </xf>
  </cellStyleXfs>
  <cellXfs count="80">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177" fontId="0" fillId="2" borderId="0" xfId="0" applyNumberFormat="1" applyFill="1">
      <alignment vertical="center"/>
    </xf>
    <xf numFmtId="176" fontId="0" fillId="3" borderId="0" xfId="0" applyNumberFormat="1" applyFill="1">
      <alignment vertical="center"/>
    </xf>
    <xf numFmtId="0" fontId="2" fillId="2" borderId="0" xfId="0" applyFont="1"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xf>
    <xf numFmtId="176" fontId="6" fillId="2" borderId="2"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7" fontId="2" fillId="2" borderId="0" xfId="0" applyNumberFormat="1" applyFont="1" applyFill="1">
      <alignment vertical="center"/>
    </xf>
    <xf numFmtId="176" fontId="2" fillId="3" borderId="0" xfId="0" applyNumberFormat="1" applyFont="1" applyFill="1">
      <alignment vertical="center"/>
    </xf>
    <xf numFmtId="177"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176" fontId="0" fillId="3" borderId="0" xfId="0" applyNumberFormat="1" applyFont="1" applyFill="1">
      <alignment vertical="center"/>
    </xf>
    <xf numFmtId="176" fontId="6" fillId="2" borderId="2" xfId="0" applyNumberFormat="1" applyFont="1" applyFill="1" applyBorder="1" applyAlignment="1">
      <alignment horizontal="center" vertical="center"/>
    </xf>
    <xf numFmtId="177" fontId="6" fillId="2" borderId="2" xfId="0" applyNumberFormat="1" applyFont="1" applyFill="1" applyBorder="1" applyAlignment="1">
      <alignment horizontal="center" vertical="center"/>
    </xf>
    <xf numFmtId="176" fontId="6" fillId="2" borderId="0"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xf>
    <xf numFmtId="177" fontId="2" fillId="2" borderId="2" xfId="0" applyNumberFormat="1" applyFont="1" applyFill="1" applyBorder="1" applyAlignment="1">
      <alignment horizontal="center" vertical="center"/>
    </xf>
    <xf numFmtId="176" fontId="9" fillId="3" borderId="0" xfId="0" applyNumberFormat="1" applyFont="1" applyFill="1">
      <alignment vertical="center"/>
    </xf>
    <xf numFmtId="176" fontId="8" fillId="2" borderId="2"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0" fontId="0" fillId="0"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xf>
    <xf numFmtId="176" fontId="10" fillId="0" borderId="2" xfId="0" applyNumberFormat="1" applyFont="1" applyFill="1" applyBorder="1" applyAlignment="1">
      <alignment horizontal="center" vertical="center" wrapText="1"/>
    </xf>
    <xf numFmtId="0" fontId="0" fillId="5" borderId="1" xfId="0" applyFont="1" applyFill="1" applyBorder="1" applyAlignment="1">
      <alignment horizontal="center" vertical="center"/>
    </xf>
    <xf numFmtId="0" fontId="10" fillId="5" borderId="1" xfId="0" applyFont="1" applyFill="1" applyBorder="1" applyAlignment="1">
      <alignment horizontal="center" vertical="center"/>
    </xf>
    <xf numFmtId="176" fontId="10" fillId="5" borderId="2" xfId="0" applyNumberFormat="1" applyFont="1" applyFill="1" applyBorder="1" applyAlignment="1">
      <alignment horizontal="center" vertical="center" wrapText="1"/>
    </xf>
    <xf numFmtId="0" fontId="0" fillId="6" borderId="1" xfId="0" applyFont="1" applyFill="1" applyBorder="1" applyAlignment="1">
      <alignment horizontal="center" vertical="center"/>
    </xf>
    <xf numFmtId="0" fontId="10" fillId="6" borderId="1" xfId="0" applyFont="1" applyFill="1" applyBorder="1" applyAlignment="1">
      <alignment horizontal="center" vertical="center"/>
    </xf>
    <xf numFmtId="176" fontId="10" fillId="6"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76"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176" fontId="10" fillId="5" borderId="2" xfId="0" applyNumberFormat="1" applyFont="1" applyFill="1" applyBorder="1" applyAlignment="1">
      <alignment horizontal="center" vertical="center"/>
    </xf>
    <xf numFmtId="0" fontId="10" fillId="5" borderId="2" xfId="0" applyFont="1" applyFill="1" applyBorder="1" applyAlignment="1">
      <alignment horizontal="center" vertical="center"/>
    </xf>
    <xf numFmtId="176" fontId="10" fillId="6" borderId="2" xfId="0" applyNumberFormat="1" applyFont="1" applyFill="1" applyBorder="1" applyAlignment="1">
      <alignment horizontal="center" vertical="center"/>
    </xf>
    <xf numFmtId="0" fontId="10" fillId="6"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5" borderId="2" xfId="0" applyFont="1" applyFill="1" applyBorder="1" applyAlignment="1">
      <alignment horizontal="center" vertical="center"/>
    </xf>
    <xf numFmtId="176" fontId="10" fillId="5" borderId="0" xfId="0" applyNumberFormat="1" applyFont="1" applyFill="1" applyBorder="1" applyAlignment="1">
      <alignment horizontal="center" vertical="center"/>
    </xf>
    <xf numFmtId="0" fontId="10" fillId="5" borderId="0" xfId="0" applyFont="1" applyFill="1" applyBorder="1" applyAlignment="1">
      <alignment horizontal="center" vertical="center"/>
    </xf>
    <xf numFmtId="0" fontId="10" fillId="5" borderId="1" xfId="0" applyFont="1" applyFill="1" applyBorder="1" applyAlignment="1">
      <alignment horizontal="center" vertical="center" wrapText="1"/>
    </xf>
    <xf numFmtId="176" fontId="0" fillId="5" borderId="2" xfId="0" applyNumberFormat="1" applyFont="1" applyFill="1" applyBorder="1" applyAlignment="1">
      <alignment horizontal="center" vertical="center"/>
    </xf>
    <xf numFmtId="176" fontId="10" fillId="5" borderId="3" xfId="0" applyNumberFormat="1" applyFont="1" applyFill="1" applyBorder="1" applyAlignment="1">
      <alignment horizontal="center" vertical="center"/>
    </xf>
    <xf numFmtId="0" fontId="10" fillId="5" borderId="3" xfId="0" applyFont="1" applyFill="1" applyBorder="1" applyAlignment="1">
      <alignment horizontal="center" vertical="center"/>
    </xf>
    <xf numFmtId="176" fontId="10" fillId="4" borderId="2"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2" fillId="0" borderId="1" xfId="0" applyFont="1" applyFill="1" applyBorder="1" applyAlignment="1">
      <alignment horizontal="center" vertical="center"/>
    </xf>
    <xf numFmtId="176" fontId="12" fillId="5" borderId="2" xfId="0" applyNumberFormat="1" applyFont="1" applyFill="1" applyBorder="1" applyAlignment="1">
      <alignment horizontal="center" vertical="center"/>
    </xf>
    <xf numFmtId="0" fontId="12" fillId="5" borderId="2" xfId="0" applyFont="1" applyFill="1" applyBorder="1" applyAlignment="1">
      <alignment horizontal="center" vertical="center"/>
    </xf>
    <xf numFmtId="176" fontId="0" fillId="5" borderId="0" xfId="0" applyNumberFormat="1" applyFont="1" applyFill="1" applyBorder="1" applyAlignment="1">
      <alignment horizontal="center" vertical="center"/>
    </xf>
    <xf numFmtId="0" fontId="0" fillId="5" borderId="0" xfId="0" applyFont="1" applyFill="1" applyBorder="1" applyAlignment="1">
      <alignment horizontal="center" vertical="center"/>
    </xf>
    <xf numFmtId="176" fontId="0" fillId="0" borderId="2" xfId="0" applyNumberFormat="1" applyFont="1" applyFill="1" applyBorder="1" applyAlignment="1">
      <alignment horizontal="center" vertical="center"/>
    </xf>
    <xf numFmtId="0" fontId="12" fillId="0" borderId="2" xfId="0" applyFont="1" applyFill="1" applyBorder="1" applyAlignment="1">
      <alignment horizontal="center" vertical="center"/>
    </xf>
    <xf numFmtId="0" fontId="10" fillId="5" borderId="1" xfId="0" applyFont="1" applyFill="1" applyBorder="1" applyAlignment="1">
      <alignment horizontal="left" vertical="center"/>
    </xf>
    <xf numFmtId="0" fontId="10" fillId="0" borderId="1" xfId="0" applyFont="1" applyFill="1" applyBorder="1" applyAlignment="1">
      <alignment horizontal="left"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7"/>
  <sheetViews>
    <sheetView workbookViewId="0">
      <selection activeCell="F3" sqref="F3"/>
    </sheetView>
  </sheetViews>
  <sheetFormatPr defaultColWidth="9" defaultRowHeight="18" customHeight="1"/>
  <cols>
    <col min="1" max="1" width="7.25" style="32" customWidth="1"/>
    <col min="2" max="2" width="12.625" customWidth="1"/>
    <col min="4" max="4" width="38" customWidth="1"/>
    <col min="5" max="5" width="10.625" customWidth="1"/>
    <col min="6" max="6" width="17.75" customWidth="1"/>
    <col min="7" max="7" width="7.375" customWidth="1"/>
    <col min="8" max="8" width="7.25" customWidth="1"/>
    <col min="9" max="9" width="12" customWidth="1"/>
  </cols>
  <sheetData>
    <row r="1" customHeight="1" spans="1:1">
      <c r="A1" s="32" t="s">
        <v>0</v>
      </c>
    </row>
    <row r="2" ht="57" customHeight="1" spans="1:9">
      <c r="A2" s="36" t="s">
        <v>1</v>
      </c>
      <c r="B2" s="36"/>
      <c r="C2" s="36"/>
      <c r="D2" s="36"/>
      <c r="E2" s="36"/>
      <c r="F2" s="36"/>
      <c r="G2" s="36"/>
      <c r="H2" s="36"/>
      <c r="I2" s="36"/>
    </row>
    <row r="3" customHeight="1" spans="1:9">
      <c r="A3" s="37" t="s">
        <v>2</v>
      </c>
      <c r="B3" s="38" t="s">
        <v>3</v>
      </c>
      <c r="C3" s="38" t="s">
        <v>4</v>
      </c>
      <c r="D3" s="38" t="s">
        <v>5</v>
      </c>
      <c r="E3" s="39" t="s">
        <v>6</v>
      </c>
      <c r="F3" s="38" t="s">
        <v>7</v>
      </c>
      <c r="G3" s="39" t="s">
        <v>8</v>
      </c>
      <c r="H3" s="39" t="s">
        <v>9</v>
      </c>
      <c r="I3" s="39" t="s">
        <v>10</v>
      </c>
    </row>
    <row r="4" customHeight="1" spans="1:9">
      <c r="A4" s="40">
        <v>1</v>
      </c>
      <c r="B4" s="41">
        <v>41122231304</v>
      </c>
      <c r="C4" s="41" t="s">
        <v>11</v>
      </c>
      <c r="D4" s="41" t="s">
        <v>12</v>
      </c>
      <c r="E4" s="41" t="s">
        <v>13</v>
      </c>
      <c r="F4" s="41" t="s">
        <v>14</v>
      </c>
      <c r="G4" s="41">
        <v>122</v>
      </c>
      <c r="H4" s="54">
        <v>1</v>
      </c>
      <c r="I4" s="41" t="s">
        <v>15</v>
      </c>
    </row>
    <row r="5" customHeight="1" spans="1:9">
      <c r="A5" s="40">
        <v>2</v>
      </c>
      <c r="B5" s="41">
        <v>41122237930</v>
      </c>
      <c r="C5" s="41" t="s">
        <v>16</v>
      </c>
      <c r="D5" s="41" t="s">
        <v>12</v>
      </c>
      <c r="E5" s="41" t="s">
        <v>13</v>
      </c>
      <c r="F5" s="41" t="s">
        <v>14</v>
      </c>
      <c r="G5" s="41">
        <v>121.5</v>
      </c>
      <c r="H5" s="54">
        <v>2</v>
      </c>
      <c r="I5" s="41" t="s">
        <v>15</v>
      </c>
    </row>
    <row r="6" customHeight="1" spans="1:9">
      <c r="A6" s="40">
        <v>3</v>
      </c>
      <c r="B6" s="41">
        <v>41122236607</v>
      </c>
      <c r="C6" s="41" t="s">
        <v>17</v>
      </c>
      <c r="D6" s="41" t="s">
        <v>12</v>
      </c>
      <c r="E6" s="41" t="s">
        <v>13</v>
      </c>
      <c r="F6" s="41" t="s">
        <v>14</v>
      </c>
      <c r="G6" s="41">
        <v>121.25</v>
      </c>
      <c r="H6" s="54">
        <v>3</v>
      </c>
      <c r="I6" s="41" t="s">
        <v>15</v>
      </c>
    </row>
    <row r="7" customHeight="1" spans="1:9">
      <c r="A7" s="40">
        <v>4</v>
      </c>
      <c r="B7" s="41">
        <v>41122231410</v>
      </c>
      <c r="C7" s="41" t="s">
        <v>18</v>
      </c>
      <c r="D7" s="41" t="s">
        <v>12</v>
      </c>
      <c r="E7" s="41" t="s">
        <v>13</v>
      </c>
      <c r="F7" s="41" t="s">
        <v>14</v>
      </c>
      <c r="G7" s="41">
        <v>119.75</v>
      </c>
      <c r="H7" s="54">
        <v>4</v>
      </c>
      <c r="I7" s="41" t="s">
        <v>15</v>
      </c>
    </row>
    <row r="8" customHeight="1" spans="1:9">
      <c r="A8" s="40">
        <v>5</v>
      </c>
      <c r="B8" s="41">
        <v>41122237213</v>
      </c>
      <c r="C8" s="41" t="s">
        <v>19</v>
      </c>
      <c r="D8" s="41" t="s">
        <v>12</v>
      </c>
      <c r="E8" s="41" t="s">
        <v>13</v>
      </c>
      <c r="F8" s="41" t="s">
        <v>14</v>
      </c>
      <c r="G8" s="41">
        <v>119.25</v>
      </c>
      <c r="H8" s="54">
        <v>5</v>
      </c>
      <c r="I8" s="41" t="s">
        <v>15</v>
      </c>
    </row>
    <row r="9" customHeight="1" spans="1:9">
      <c r="A9" s="40">
        <v>6</v>
      </c>
      <c r="B9" s="41">
        <v>41122254128</v>
      </c>
      <c r="C9" s="41" t="s">
        <v>20</v>
      </c>
      <c r="D9" s="41" t="s">
        <v>12</v>
      </c>
      <c r="E9" s="41" t="s">
        <v>13</v>
      </c>
      <c r="F9" s="41" t="s">
        <v>14</v>
      </c>
      <c r="G9" s="41">
        <v>119.25</v>
      </c>
      <c r="H9" s="54">
        <v>5</v>
      </c>
      <c r="I9" s="41" t="s">
        <v>15</v>
      </c>
    </row>
    <row r="10" customHeight="1" spans="1:9">
      <c r="A10" s="40">
        <v>7</v>
      </c>
      <c r="B10" s="41">
        <v>41122230727</v>
      </c>
      <c r="C10" s="41" t="s">
        <v>21</v>
      </c>
      <c r="D10" s="41" t="s">
        <v>22</v>
      </c>
      <c r="E10" s="41" t="s">
        <v>13</v>
      </c>
      <c r="F10" s="41" t="s">
        <v>14</v>
      </c>
      <c r="G10" s="41">
        <v>126.75</v>
      </c>
      <c r="H10" s="54">
        <v>1</v>
      </c>
      <c r="I10" s="41" t="s">
        <v>15</v>
      </c>
    </row>
    <row r="11" customHeight="1" spans="1:9">
      <c r="A11" s="40">
        <v>8</v>
      </c>
      <c r="B11" s="41">
        <v>41122253307</v>
      </c>
      <c r="C11" s="41" t="s">
        <v>23</v>
      </c>
      <c r="D11" s="41" t="s">
        <v>22</v>
      </c>
      <c r="E11" s="41" t="s">
        <v>13</v>
      </c>
      <c r="F11" s="41" t="s">
        <v>14</v>
      </c>
      <c r="G11" s="41">
        <v>118.25</v>
      </c>
      <c r="H11" s="54">
        <v>2</v>
      </c>
      <c r="I11" s="41" t="s">
        <v>15</v>
      </c>
    </row>
    <row r="12" customHeight="1" spans="1:9">
      <c r="A12" s="40">
        <v>9</v>
      </c>
      <c r="B12" s="41">
        <v>41122232229</v>
      </c>
      <c r="C12" s="41" t="s">
        <v>24</v>
      </c>
      <c r="D12" s="41" t="s">
        <v>22</v>
      </c>
      <c r="E12" s="41" t="s">
        <v>13</v>
      </c>
      <c r="F12" s="41" t="s">
        <v>14</v>
      </c>
      <c r="G12" s="41">
        <v>116.75</v>
      </c>
      <c r="H12" s="54">
        <v>3</v>
      </c>
      <c r="I12" s="41" t="s">
        <v>15</v>
      </c>
    </row>
    <row r="13" customHeight="1" spans="1:9">
      <c r="A13" s="40">
        <v>10</v>
      </c>
      <c r="B13" s="41">
        <v>41122231119</v>
      </c>
      <c r="C13" s="41" t="s">
        <v>25</v>
      </c>
      <c r="D13" s="41" t="s">
        <v>22</v>
      </c>
      <c r="E13" s="41" t="s">
        <v>13</v>
      </c>
      <c r="F13" s="41" t="s">
        <v>14</v>
      </c>
      <c r="G13" s="41">
        <v>115.5</v>
      </c>
      <c r="H13" s="54">
        <v>4</v>
      </c>
      <c r="I13" s="41" t="s">
        <v>15</v>
      </c>
    </row>
    <row r="14" customHeight="1" spans="1:9">
      <c r="A14" s="40">
        <v>11</v>
      </c>
      <c r="B14" s="41">
        <v>41122232029</v>
      </c>
      <c r="C14" s="41" t="s">
        <v>26</v>
      </c>
      <c r="D14" s="41" t="s">
        <v>22</v>
      </c>
      <c r="E14" s="41" t="s">
        <v>13</v>
      </c>
      <c r="F14" s="41" t="s">
        <v>14</v>
      </c>
      <c r="G14" s="41">
        <v>115.25</v>
      </c>
      <c r="H14" s="54">
        <v>5</v>
      </c>
      <c r="I14" s="41" t="s">
        <v>15</v>
      </c>
    </row>
    <row r="15" customHeight="1" spans="1:9">
      <c r="A15" s="40">
        <v>12</v>
      </c>
      <c r="B15" s="41">
        <v>41122260723</v>
      </c>
      <c r="C15" s="41" t="s">
        <v>27</v>
      </c>
      <c r="D15" s="41" t="s">
        <v>22</v>
      </c>
      <c r="E15" s="41" t="s">
        <v>13</v>
      </c>
      <c r="F15" s="41" t="s">
        <v>14</v>
      </c>
      <c r="G15" s="41">
        <v>115.25</v>
      </c>
      <c r="H15" s="54">
        <v>5</v>
      </c>
      <c r="I15" s="41" t="s">
        <v>15</v>
      </c>
    </row>
    <row r="16" customHeight="1" spans="1:9">
      <c r="A16" s="40">
        <v>13</v>
      </c>
      <c r="B16" s="41">
        <v>41122261502</v>
      </c>
      <c r="C16" s="41" t="s">
        <v>28</v>
      </c>
      <c r="D16" s="41" t="s">
        <v>22</v>
      </c>
      <c r="E16" s="41" t="s">
        <v>13</v>
      </c>
      <c r="F16" s="41" t="s">
        <v>14</v>
      </c>
      <c r="G16" s="41">
        <v>115.25</v>
      </c>
      <c r="H16" s="54">
        <v>5</v>
      </c>
      <c r="I16" s="41" t="s">
        <v>15</v>
      </c>
    </row>
    <row r="17" customHeight="1" spans="1:9">
      <c r="A17" s="40">
        <v>14</v>
      </c>
      <c r="B17" s="41">
        <v>41122251620</v>
      </c>
      <c r="C17" s="41" t="s">
        <v>29</v>
      </c>
      <c r="D17" s="41" t="s">
        <v>30</v>
      </c>
      <c r="E17" s="41" t="s">
        <v>31</v>
      </c>
      <c r="F17" s="41" t="s">
        <v>14</v>
      </c>
      <c r="G17" s="41">
        <v>119</v>
      </c>
      <c r="H17" s="54">
        <v>1</v>
      </c>
      <c r="I17" s="41" t="s">
        <v>15</v>
      </c>
    </row>
    <row r="18" customHeight="1" spans="1:9">
      <c r="A18" s="40">
        <v>15</v>
      </c>
      <c r="B18" s="41">
        <v>41122251421</v>
      </c>
      <c r="C18" s="41" t="s">
        <v>32</v>
      </c>
      <c r="D18" s="41" t="s">
        <v>30</v>
      </c>
      <c r="E18" s="41" t="s">
        <v>31</v>
      </c>
      <c r="F18" s="41" t="s">
        <v>14</v>
      </c>
      <c r="G18" s="41">
        <v>118</v>
      </c>
      <c r="H18" s="54">
        <v>2</v>
      </c>
      <c r="I18" s="41" t="s">
        <v>15</v>
      </c>
    </row>
    <row r="19" customHeight="1" spans="1:9">
      <c r="A19" s="40">
        <v>16</v>
      </c>
      <c r="B19" s="41">
        <v>41122241420</v>
      </c>
      <c r="C19" s="41" t="s">
        <v>33</v>
      </c>
      <c r="D19" s="41" t="s">
        <v>30</v>
      </c>
      <c r="E19" s="41" t="s">
        <v>31</v>
      </c>
      <c r="F19" s="41" t="s">
        <v>14</v>
      </c>
      <c r="G19" s="41">
        <v>116.75</v>
      </c>
      <c r="H19" s="54">
        <v>3</v>
      </c>
      <c r="I19" s="41" t="s">
        <v>15</v>
      </c>
    </row>
    <row r="20" customHeight="1" spans="1:9">
      <c r="A20" s="40">
        <v>17</v>
      </c>
      <c r="B20" s="41">
        <v>41122232504</v>
      </c>
      <c r="C20" s="41" t="s">
        <v>34</v>
      </c>
      <c r="D20" s="41" t="s">
        <v>30</v>
      </c>
      <c r="E20" s="41" t="s">
        <v>31</v>
      </c>
      <c r="F20" s="41" t="s">
        <v>14</v>
      </c>
      <c r="G20" s="41">
        <v>116.5</v>
      </c>
      <c r="H20" s="54">
        <v>4</v>
      </c>
      <c r="I20" s="41" t="s">
        <v>15</v>
      </c>
    </row>
    <row r="21" customHeight="1" spans="1:9">
      <c r="A21" s="40">
        <v>18</v>
      </c>
      <c r="B21" s="41">
        <v>41122253326</v>
      </c>
      <c r="C21" s="41" t="s">
        <v>35</v>
      </c>
      <c r="D21" s="41" t="s">
        <v>30</v>
      </c>
      <c r="E21" s="41" t="s">
        <v>31</v>
      </c>
      <c r="F21" s="41" t="s">
        <v>14</v>
      </c>
      <c r="G21" s="41">
        <v>113.5</v>
      </c>
      <c r="H21" s="54">
        <v>5</v>
      </c>
      <c r="I21" s="41" t="s">
        <v>15</v>
      </c>
    </row>
    <row r="22" customHeight="1" spans="1:9">
      <c r="A22" s="40">
        <v>19</v>
      </c>
      <c r="B22" s="41">
        <v>41122243225</v>
      </c>
      <c r="C22" s="41" t="s">
        <v>36</v>
      </c>
      <c r="D22" s="49" t="s">
        <v>30</v>
      </c>
      <c r="E22" s="41" t="s">
        <v>31</v>
      </c>
      <c r="F22" s="41" t="s">
        <v>14</v>
      </c>
      <c r="G22" s="41">
        <v>112</v>
      </c>
      <c r="H22" s="78">
        <v>7</v>
      </c>
      <c r="I22" s="41" t="s">
        <v>15</v>
      </c>
    </row>
    <row r="23" customHeight="1" spans="1:9">
      <c r="A23" s="40">
        <v>20</v>
      </c>
      <c r="B23" s="41">
        <v>41122237513</v>
      </c>
      <c r="C23" s="41" t="s">
        <v>37</v>
      </c>
      <c r="D23" s="41" t="s">
        <v>38</v>
      </c>
      <c r="E23" s="41" t="s">
        <v>13</v>
      </c>
      <c r="F23" s="41" t="s">
        <v>14</v>
      </c>
      <c r="G23" s="41">
        <v>117.25</v>
      </c>
      <c r="H23" s="54">
        <v>1</v>
      </c>
      <c r="I23" s="41" t="s">
        <v>15</v>
      </c>
    </row>
    <row r="24" customHeight="1" spans="1:9">
      <c r="A24" s="40">
        <v>21</v>
      </c>
      <c r="B24" s="41">
        <v>41122241004</v>
      </c>
      <c r="C24" s="41" t="s">
        <v>39</v>
      </c>
      <c r="D24" s="41" t="s">
        <v>38</v>
      </c>
      <c r="E24" s="41" t="s">
        <v>13</v>
      </c>
      <c r="F24" s="41" t="s">
        <v>14</v>
      </c>
      <c r="G24" s="41">
        <v>101.75</v>
      </c>
      <c r="H24" s="54">
        <v>2</v>
      </c>
      <c r="I24" s="41" t="s">
        <v>15</v>
      </c>
    </row>
    <row r="25" customHeight="1" spans="1:9">
      <c r="A25" s="40">
        <v>22</v>
      </c>
      <c r="B25" s="41">
        <v>41122241116</v>
      </c>
      <c r="C25" s="41" t="s">
        <v>40</v>
      </c>
      <c r="D25" s="41" t="s">
        <v>38</v>
      </c>
      <c r="E25" s="41" t="s">
        <v>13</v>
      </c>
      <c r="F25" s="41" t="s">
        <v>14</v>
      </c>
      <c r="G25" s="41">
        <v>100.5</v>
      </c>
      <c r="H25" s="54">
        <v>3</v>
      </c>
      <c r="I25" s="41" t="s">
        <v>15</v>
      </c>
    </row>
    <row r="26" customHeight="1" spans="1:9">
      <c r="A26" s="40">
        <v>23</v>
      </c>
      <c r="B26" s="41">
        <v>41122235702</v>
      </c>
      <c r="C26" s="41" t="s">
        <v>41</v>
      </c>
      <c r="D26" s="41" t="s">
        <v>42</v>
      </c>
      <c r="E26" s="41" t="s">
        <v>13</v>
      </c>
      <c r="F26" s="41" t="s">
        <v>14</v>
      </c>
      <c r="G26" s="41">
        <v>115.25</v>
      </c>
      <c r="H26" s="54">
        <v>1</v>
      </c>
      <c r="I26" s="41" t="s">
        <v>15</v>
      </c>
    </row>
    <row r="27" customHeight="1" spans="1:9">
      <c r="A27" s="40">
        <v>24</v>
      </c>
      <c r="B27" s="41">
        <v>41122250230</v>
      </c>
      <c r="C27" s="41" t="s">
        <v>43</v>
      </c>
      <c r="D27" s="41" t="s">
        <v>42</v>
      </c>
      <c r="E27" s="41" t="s">
        <v>13</v>
      </c>
      <c r="F27" s="41" t="s">
        <v>14</v>
      </c>
      <c r="G27" s="41">
        <v>113.75</v>
      </c>
      <c r="H27" s="54">
        <v>2</v>
      </c>
      <c r="I27" s="41" t="s">
        <v>15</v>
      </c>
    </row>
    <row r="28" customHeight="1" spans="1:9">
      <c r="A28" s="40">
        <v>25</v>
      </c>
      <c r="B28" s="41">
        <v>41122251026</v>
      </c>
      <c r="C28" s="41" t="s">
        <v>44</v>
      </c>
      <c r="D28" s="41" t="s">
        <v>42</v>
      </c>
      <c r="E28" s="41" t="s">
        <v>13</v>
      </c>
      <c r="F28" s="41" t="s">
        <v>14</v>
      </c>
      <c r="G28" s="41">
        <v>112.75</v>
      </c>
      <c r="H28" s="54">
        <v>3</v>
      </c>
      <c r="I28" s="41" t="s">
        <v>15</v>
      </c>
    </row>
    <row r="29" customHeight="1" spans="1:9">
      <c r="A29" s="40">
        <v>26</v>
      </c>
      <c r="B29" s="41">
        <v>41122237709</v>
      </c>
      <c r="C29" s="41" t="s">
        <v>45</v>
      </c>
      <c r="D29" s="41" t="s">
        <v>42</v>
      </c>
      <c r="E29" s="41" t="s">
        <v>46</v>
      </c>
      <c r="F29" s="41" t="s">
        <v>14</v>
      </c>
      <c r="G29" s="41">
        <v>121.25</v>
      </c>
      <c r="H29" s="54">
        <v>1</v>
      </c>
      <c r="I29" s="41" t="s">
        <v>15</v>
      </c>
    </row>
    <row r="30" customHeight="1" spans="1:9">
      <c r="A30" s="40">
        <v>27</v>
      </c>
      <c r="B30" s="41">
        <v>41122240403</v>
      </c>
      <c r="C30" s="41" t="s">
        <v>47</v>
      </c>
      <c r="D30" s="41" t="s">
        <v>42</v>
      </c>
      <c r="E30" s="41" t="s">
        <v>46</v>
      </c>
      <c r="F30" s="41" t="s">
        <v>14</v>
      </c>
      <c r="G30" s="41">
        <v>115.5</v>
      </c>
      <c r="H30" s="54">
        <v>2</v>
      </c>
      <c r="I30" s="41" t="s">
        <v>15</v>
      </c>
    </row>
    <row r="31" customHeight="1" spans="1:9">
      <c r="A31" s="40">
        <v>28</v>
      </c>
      <c r="B31" s="41">
        <v>41122241712</v>
      </c>
      <c r="C31" s="41" t="s">
        <v>48</v>
      </c>
      <c r="D31" s="41" t="s">
        <v>42</v>
      </c>
      <c r="E31" s="41" t="s">
        <v>46</v>
      </c>
      <c r="F31" s="41" t="s">
        <v>14</v>
      </c>
      <c r="G31" s="41">
        <v>115.5</v>
      </c>
      <c r="H31" s="54">
        <v>2</v>
      </c>
      <c r="I31" s="41" t="s">
        <v>15</v>
      </c>
    </row>
    <row r="32" customHeight="1" spans="1:9">
      <c r="A32" s="40">
        <v>29</v>
      </c>
      <c r="B32" s="41">
        <v>41122231101</v>
      </c>
      <c r="C32" s="41" t="s">
        <v>49</v>
      </c>
      <c r="D32" s="41" t="s">
        <v>50</v>
      </c>
      <c r="E32" s="41" t="s">
        <v>13</v>
      </c>
      <c r="F32" s="41" t="s">
        <v>14</v>
      </c>
      <c r="G32" s="41">
        <v>109</v>
      </c>
      <c r="H32" s="54">
        <v>1</v>
      </c>
      <c r="I32" s="41" t="s">
        <v>15</v>
      </c>
    </row>
    <row r="33" customHeight="1" spans="1:9">
      <c r="A33" s="40">
        <v>30</v>
      </c>
      <c r="B33" s="41">
        <v>41122234902</v>
      </c>
      <c r="C33" s="41" t="s">
        <v>51</v>
      </c>
      <c r="D33" s="41" t="s">
        <v>50</v>
      </c>
      <c r="E33" s="41" t="s">
        <v>13</v>
      </c>
      <c r="F33" s="41" t="s">
        <v>14</v>
      </c>
      <c r="G33" s="41">
        <v>108.75</v>
      </c>
      <c r="H33" s="54">
        <v>2</v>
      </c>
      <c r="I33" s="41" t="s">
        <v>15</v>
      </c>
    </row>
    <row r="34" customHeight="1" spans="1:9">
      <c r="A34" s="40">
        <v>31</v>
      </c>
      <c r="B34" s="41">
        <v>41122253513</v>
      </c>
      <c r="C34" s="41" t="s">
        <v>52</v>
      </c>
      <c r="D34" s="41" t="s">
        <v>50</v>
      </c>
      <c r="E34" s="41" t="s">
        <v>13</v>
      </c>
      <c r="F34" s="41" t="s">
        <v>14</v>
      </c>
      <c r="G34" s="41">
        <v>107.75</v>
      </c>
      <c r="H34" s="54">
        <v>3</v>
      </c>
      <c r="I34" s="41" t="s">
        <v>15</v>
      </c>
    </row>
    <row r="35" customHeight="1" spans="1:9">
      <c r="A35" s="40">
        <v>32</v>
      </c>
      <c r="B35" s="41">
        <v>41122235522</v>
      </c>
      <c r="C35" s="41" t="s">
        <v>53</v>
      </c>
      <c r="D35" s="41" t="s">
        <v>54</v>
      </c>
      <c r="E35" s="41" t="s">
        <v>13</v>
      </c>
      <c r="F35" s="41" t="s">
        <v>14</v>
      </c>
      <c r="G35" s="41">
        <v>119.5</v>
      </c>
      <c r="H35" s="54">
        <v>1</v>
      </c>
      <c r="I35" s="41" t="s">
        <v>15</v>
      </c>
    </row>
    <row r="36" customHeight="1" spans="1:9">
      <c r="A36" s="40">
        <v>33</v>
      </c>
      <c r="B36" s="41">
        <v>41122242025</v>
      </c>
      <c r="C36" s="41" t="s">
        <v>55</v>
      </c>
      <c r="D36" s="41" t="s">
        <v>54</v>
      </c>
      <c r="E36" s="41" t="s">
        <v>13</v>
      </c>
      <c r="F36" s="41" t="s">
        <v>14</v>
      </c>
      <c r="G36" s="41">
        <v>117.5</v>
      </c>
      <c r="H36" s="54">
        <v>2</v>
      </c>
      <c r="I36" s="41" t="s">
        <v>15</v>
      </c>
    </row>
    <row r="37" customHeight="1" spans="1:9">
      <c r="A37" s="40">
        <v>34</v>
      </c>
      <c r="B37" s="41">
        <v>41122260802</v>
      </c>
      <c r="C37" s="41" t="s">
        <v>56</v>
      </c>
      <c r="D37" s="41" t="s">
        <v>54</v>
      </c>
      <c r="E37" s="41" t="s">
        <v>13</v>
      </c>
      <c r="F37" s="41" t="s">
        <v>14</v>
      </c>
      <c r="G37" s="41">
        <v>114</v>
      </c>
      <c r="H37" s="54">
        <v>3</v>
      </c>
      <c r="I37" s="41" t="s">
        <v>15</v>
      </c>
    </row>
    <row r="38" customHeight="1" spans="1:9">
      <c r="A38" s="40">
        <v>35</v>
      </c>
      <c r="B38" s="41">
        <v>41122235329</v>
      </c>
      <c r="C38" s="41" t="s">
        <v>57</v>
      </c>
      <c r="D38" s="41" t="s">
        <v>54</v>
      </c>
      <c r="E38" s="41" t="s">
        <v>13</v>
      </c>
      <c r="F38" s="41" t="s">
        <v>14</v>
      </c>
      <c r="G38" s="41">
        <v>111.5</v>
      </c>
      <c r="H38" s="54">
        <v>4</v>
      </c>
      <c r="I38" s="41" t="s">
        <v>15</v>
      </c>
    </row>
    <row r="39" customHeight="1" spans="1:9">
      <c r="A39" s="40">
        <v>36</v>
      </c>
      <c r="B39" s="41">
        <v>41122260430</v>
      </c>
      <c r="C39" s="41" t="s">
        <v>58</v>
      </c>
      <c r="D39" s="41" t="s">
        <v>54</v>
      </c>
      <c r="E39" s="41" t="s">
        <v>13</v>
      </c>
      <c r="F39" s="41" t="s">
        <v>14</v>
      </c>
      <c r="G39" s="41">
        <v>111.25</v>
      </c>
      <c r="H39" s="54">
        <v>5</v>
      </c>
      <c r="I39" s="41" t="s">
        <v>15</v>
      </c>
    </row>
    <row r="40" customHeight="1" spans="1:9">
      <c r="A40" s="40">
        <v>37</v>
      </c>
      <c r="B40" s="41">
        <v>41122243422</v>
      </c>
      <c r="C40" s="41" t="s">
        <v>59</v>
      </c>
      <c r="D40" s="41" t="s">
        <v>54</v>
      </c>
      <c r="E40" s="41" t="s">
        <v>13</v>
      </c>
      <c r="F40" s="41" t="s">
        <v>14</v>
      </c>
      <c r="G40" s="41">
        <v>110.5</v>
      </c>
      <c r="H40" s="54">
        <v>6</v>
      </c>
      <c r="I40" s="41" t="s">
        <v>15</v>
      </c>
    </row>
    <row r="41" customHeight="1" spans="1:9">
      <c r="A41" s="40">
        <v>38</v>
      </c>
      <c r="B41" s="41">
        <v>41122237708</v>
      </c>
      <c r="C41" s="41" t="s">
        <v>60</v>
      </c>
      <c r="D41" s="41" t="s">
        <v>61</v>
      </c>
      <c r="E41" s="41" t="s">
        <v>62</v>
      </c>
      <c r="F41" s="41" t="s">
        <v>14</v>
      </c>
      <c r="G41" s="41">
        <v>109.5</v>
      </c>
      <c r="H41" s="54">
        <v>1</v>
      </c>
      <c r="I41" s="41" t="s">
        <v>15</v>
      </c>
    </row>
    <row r="42" customHeight="1" spans="1:9">
      <c r="A42" s="40">
        <v>39</v>
      </c>
      <c r="B42" s="41">
        <v>41122251715</v>
      </c>
      <c r="C42" s="41" t="s">
        <v>63</v>
      </c>
      <c r="D42" s="41" t="s">
        <v>61</v>
      </c>
      <c r="E42" s="41" t="s">
        <v>62</v>
      </c>
      <c r="F42" s="41" t="s">
        <v>14</v>
      </c>
      <c r="G42" s="41">
        <v>107.75</v>
      </c>
      <c r="H42" s="54">
        <v>2</v>
      </c>
      <c r="I42" s="41" t="s">
        <v>15</v>
      </c>
    </row>
    <row r="43" customHeight="1" spans="1:9">
      <c r="A43" s="40">
        <v>40</v>
      </c>
      <c r="B43" s="41">
        <v>41122241118</v>
      </c>
      <c r="C43" s="41" t="s">
        <v>64</v>
      </c>
      <c r="D43" s="41" t="s">
        <v>61</v>
      </c>
      <c r="E43" s="41" t="s">
        <v>62</v>
      </c>
      <c r="F43" s="41" t="s">
        <v>14</v>
      </c>
      <c r="G43" s="41">
        <v>105.5</v>
      </c>
      <c r="H43" s="54">
        <v>4</v>
      </c>
      <c r="I43" s="41" t="s">
        <v>15</v>
      </c>
    </row>
    <row r="44" customHeight="1" spans="1:9">
      <c r="A44" s="40">
        <v>41</v>
      </c>
      <c r="B44" s="41">
        <v>41122251523</v>
      </c>
      <c r="C44" s="41" t="s">
        <v>65</v>
      </c>
      <c r="D44" s="41" t="s">
        <v>61</v>
      </c>
      <c r="E44" s="41" t="s">
        <v>62</v>
      </c>
      <c r="F44" s="41" t="s">
        <v>14</v>
      </c>
      <c r="G44" s="41">
        <v>105.25</v>
      </c>
      <c r="H44" s="54">
        <v>5</v>
      </c>
      <c r="I44" s="41" t="s">
        <v>15</v>
      </c>
    </row>
    <row r="45" customHeight="1" spans="1:9">
      <c r="A45" s="40">
        <v>42</v>
      </c>
      <c r="B45" s="41">
        <v>41122237310</v>
      </c>
      <c r="C45" s="41" t="s">
        <v>66</v>
      </c>
      <c r="D45" s="41" t="s">
        <v>61</v>
      </c>
      <c r="E45" s="41" t="s">
        <v>62</v>
      </c>
      <c r="F45" s="41" t="s">
        <v>14</v>
      </c>
      <c r="G45" s="41">
        <v>104.75</v>
      </c>
      <c r="H45" s="54">
        <v>7</v>
      </c>
      <c r="I45" s="41" t="s">
        <v>15</v>
      </c>
    </row>
    <row r="46" customHeight="1" spans="1:9">
      <c r="A46" s="40">
        <v>43</v>
      </c>
      <c r="B46" s="41">
        <v>41122243001</v>
      </c>
      <c r="C46" s="41" t="s">
        <v>67</v>
      </c>
      <c r="D46" s="41" t="s">
        <v>61</v>
      </c>
      <c r="E46" s="41" t="s">
        <v>62</v>
      </c>
      <c r="F46" s="41" t="s">
        <v>14</v>
      </c>
      <c r="G46" s="41">
        <v>103.75</v>
      </c>
      <c r="H46" s="79">
        <v>8</v>
      </c>
      <c r="I46" s="41" t="s">
        <v>15</v>
      </c>
    </row>
    <row r="47" customHeight="1" spans="1:9">
      <c r="A47" s="40">
        <v>44</v>
      </c>
      <c r="B47" s="41">
        <v>41122261424</v>
      </c>
      <c r="C47" s="41" t="s">
        <v>68</v>
      </c>
      <c r="D47" s="41" t="s">
        <v>61</v>
      </c>
      <c r="E47" s="41" t="s">
        <v>46</v>
      </c>
      <c r="F47" s="41" t="s">
        <v>14</v>
      </c>
      <c r="G47" s="41">
        <v>111.5</v>
      </c>
      <c r="H47" s="54">
        <v>1</v>
      </c>
      <c r="I47" s="41" t="s">
        <v>15</v>
      </c>
    </row>
    <row r="48" customHeight="1" spans="1:9">
      <c r="A48" s="40">
        <v>45</v>
      </c>
      <c r="B48" s="41">
        <v>41122234322</v>
      </c>
      <c r="C48" s="41" t="s">
        <v>69</v>
      </c>
      <c r="D48" s="41" t="s">
        <v>61</v>
      </c>
      <c r="E48" s="41" t="s">
        <v>46</v>
      </c>
      <c r="F48" s="41" t="s">
        <v>14</v>
      </c>
      <c r="G48" s="41">
        <v>109.25</v>
      </c>
      <c r="H48" s="54">
        <v>2</v>
      </c>
      <c r="I48" s="41" t="s">
        <v>15</v>
      </c>
    </row>
    <row r="49" customHeight="1" spans="1:9">
      <c r="A49" s="40">
        <v>46</v>
      </c>
      <c r="B49" s="41">
        <v>41122232926</v>
      </c>
      <c r="C49" s="41" t="s">
        <v>70</v>
      </c>
      <c r="D49" s="41" t="s">
        <v>61</v>
      </c>
      <c r="E49" s="41" t="s">
        <v>46</v>
      </c>
      <c r="F49" s="41" t="s">
        <v>14</v>
      </c>
      <c r="G49" s="41">
        <v>105</v>
      </c>
      <c r="H49" s="54">
        <v>3</v>
      </c>
      <c r="I49" s="41" t="s">
        <v>15</v>
      </c>
    </row>
    <row r="50" customHeight="1" spans="1:9">
      <c r="A50" s="40">
        <v>47</v>
      </c>
      <c r="B50" s="41">
        <v>41122252326</v>
      </c>
      <c r="C50" s="41" t="s">
        <v>71</v>
      </c>
      <c r="D50" s="41" t="s">
        <v>72</v>
      </c>
      <c r="E50" s="41" t="s">
        <v>13</v>
      </c>
      <c r="F50" s="41" t="s">
        <v>14</v>
      </c>
      <c r="G50" s="41">
        <v>108.75</v>
      </c>
      <c r="H50" s="54">
        <v>1</v>
      </c>
      <c r="I50" s="41" t="s">
        <v>73</v>
      </c>
    </row>
    <row r="51" customHeight="1" spans="1:9">
      <c r="A51" s="40">
        <v>48</v>
      </c>
      <c r="B51" s="41">
        <v>41122230711</v>
      </c>
      <c r="C51" s="41" t="s">
        <v>74</v>
      </c>
      <c r="D51" s="41" t="s">
        <v>72</v>
      </c>
      <c r="E51" s="41" t="s">
        <v>13</v>
      </c>
      <c r="F51" s="41" t="s">
        <v>14</v>
      </c>
      <c r="G51" s="41">
        <v>100</v>
      </c>
      <c r="H51" s="54">
        <v>2</v>
      </c>
      <c r="I51" s="41" t="s">
        <v>73</v>
      </c>
    </row>
    <row r="52" customHeight="1" spans="1:9">
      <c r="A52" s="40">
        <v>49</v>
      </c>
      <c r="B52" s="41">
        <v>41122242111</v>
      </c>
      <c r="C52" s="41" t="s">
        <v>75</v>
      </c>
      <c r="D52" s="41" t="s">
        <v>72</v>
      </c>
      <c r="E52" s="41" t="s">
        <v>13</v>
      </c>
      <c r="F52" s="41" t="s">
        <v>14</v>
      </c>
      <c r="G52" s="41">
        <v>96.75</v>
      </c>
      <c r="H52" s="54">
        <v>3</v>
      </c>
      <c r="I52" s="41" t="s">
        <v>73</v>
      </c>
    </row>
    <row r="53" customHeight="1" spans="1:9">
      <c r="A53" s="40">
        <v>50</v>
      </c>
      <c r="B53" s="41">
        <v>41122243509</v>
      </c>
      <c r="C53" s="41" t="s">
        <v>76</v>
      </c>
      <c r="D53" s="41" t="s">
        <v>77</v>
      </c>
      <c r="E53" s="41" t="s">
        <v>13</v>
      </c>
      <c r="F53" s="41" t="s">
        <v>14</v>
      </c>
      <c r="G53" s="41">
        <v>112.5</v>
      </c>
      <c r="H53" s="54">
        <v>1</v>
      </c>
      <c r="I53" s="41" t="s">
        <v>73</v>
      </c>
    </row>
    <row r="54" customHeight="1" spans="1:9">
      <c r="A54" s="40">
        <v>51</v>
      </c>
      <c r="B54" s="41">
        <v>41122254123</v>
      </c>
      <c r="C54" s="41" t="s">
        <v>78</v>
      </c>
      <c r="D54" s="41" t="s">
        <v>77</v>
      </c>
      <c r="E54" s="41" t="s">
        <v>13</v>
      </c>
      <c r="F54" s="41" t="s">
        <v>14</v>
      </c>
      <c r="G54" s="41">
        <v>111.25</v>
      </c>
      <c r="H54" s="54">
        <v>2</v>
      </c>
      <c r="I54" s="41" t="s">
        <v>73</v>
      </c>
    </row>
    <row r="55" customHeight="1" spans="1:9">
      <c r="A55" s="40">
        <v>52</v>
      </c>
      <c r="B55" s="41">
        <v>41122252310</v>
      </c>
      <c r="C55" s="41" t="s">
        <v>79</v>
      </c>
      <c r="D55" s="41" t="s">
        <v>77</v>
      </c>
      <c r="E55" s="41" t="s">
        <v>13</v>
      </c>
      <c r="F55" s="41" t="s">
        <v>14</v>
      </c>
      <c r="G55" s="41">
        <v>110.5</v>
      </c>
      <c r="H55" s="54">
        <v>3</v>
      </c>
      <c r="I55" s="41" t="s">
        <v>73</v>
      </c>
    </row>
    <row r="56" customHeight="1" spans="1:9">
      <c r="A56" s="40">
        <v>53</v>
      </c>
      <c r="B56" s="41">
        <v>41122252122</v>
      </c>
      <c r="C56" s="41" t="s">
        <v>80</v>
      </c>
      <c r="D56" s="41" t="s">
        <v>81</v>
      </c>
      <c r="E56" s="41" t="s">
        <v>13</v>
      </c>
      <c r="F56" s="41" t="s">
        <v>14</v>
      </c>
      <c r="G56" s="41">
        <v>122.25</v>
      </c>
      <c r="H56" s="54">
        <v>1</v>
      </c>
      <c r="I56" s="41" t="s">
        <v>73</v>
      </c>
    </row>
    <row r="57" customHeight="1" spans="1:9">
      <c r="A57" s="40">
        <v>54</v>
      </c>
      <c r="B57" s="41">
        <v>41122250324</v>
      </c>
      <c r="C57" s="41" t="s">
        <v>82</v>
      </c>
      <c r="D57" s="41" t="s">
        <v>81</v>
      </c>
      <c r="E57" s="41" t="s">
        <v>13</v>
      </c>
      <c r="F57" s="41" t="s">
        <v>14</v>
      </c>
      <c r="G57" s="41">
        <v>114.75</v>
      </c>
      <c r="H57" s="54">
        <v>2</v>
      </c>
      <c r="I57" s="41" t="s">
        <v>73</v>
      </c>
    </row>
    <row r="58" customHeight="1" spans="1:9">
      <c r="A58" s="40">
        <v>55</v>
      </c>
      <c r="B58" s="41">
        <v>41122240830</v>
      </c>
      <c r="C58" s="41" t="s">
        <v>83</v>
      </c>
      <c r="D58" s="41" t="s">
        <v>81</v>
      </c>
      <c r="E58" s="41" t="s">
        <v>13</v>
      </c>
      <c r="F58" s="41" t="s">
        <v>14</v>
      </c>
      <c r="G58" s="41">
        <v>114.5</v>
      </c>
      <c r="H58" s="54">
        <v>3</v>
      </c>
      <c r="I58" s="41" t="s">
        <v>73</v>
      </c>
    </row>
    <row r="59" customHeight="1" spans="1:9">
      <c r="A59" s="40">
        <v>56</v>
      </c>
      <c r="B59" s="41">
        <v>41122230215</v>
      </c>
      <c r="C59" s="41" t="s">
        <v>84</v>
      </c>
      <c r="D59" s="41" t="s">
        <v>85</v>
      </c>
      <c r="E59" s="41" t="s">
        <v>13</v>
      </c>
      <c r="F59" s="41" t="s">
        <v>14</v>
      </c>
      <c r="G59" s="41">
        <v>111.25</v>
      </c>
      <c r="H59" s="54">
        <v>1</v>
      </c>
      <c r="I59" s="41" t="s">
        <v>73</v>
      </c>
    </row>
    <row r="60" customHeight="1" spans="1:9">
      <c r="A60" s="40">
        <v>57</v>
      </c>
      <c r="B60" s="41">
        <v>41122253313</v>
      </c>
      <c r="C60" s="41" t="s">
        <v>86</v>
      </c>
      <c r="D60" s="41" t="s">
        <v>85</v>
      </c>
      <c r="E60" s="41" t="s">
        <v>13</v>
      </c>
      <c r="F60" s="41" t="s">
        <v>14</v>
      </c>
      <c r="G60" s="41">
        <v>105.75</v>
      </c>
      <c r="H60" s="54">
        <v>3</v>
      </c>
      <c r="I60" s="41" t="s">
        <v>73</v>
      </c>
    </row>
    <row r="61" customHeight="1" spans="1:9">
      <c r="A61" s="40">
        <v>58</v>
      </c>
      <c r="B61" s="41">
        <v>41122253815</v>
      </c>
      <c r="C61" s="41" t="s">
        <v>87</v>
      </c>
      <c r="D61" s="41" t="s">
        <v>85</v>
      </c>
      <c r="E61" s="41" t="s">
        <v>13</v>
      </c>
      <c r="F61" s="41" t="s">
        <v>14</v>
      </c>
      <c r="G61" s="41">
        <v>103.75</v>
      </c>
      <c r="H61" s="54">
        <v>4</v>
      </c>
      <c r="I61" s="41" t="s">
        <v>73</v>
      </c>
    </row>
    <row r="62" customHeight="1" spans="1:9">
      <c r="A62" s="40">
        <v>59</v>
      </c>
      <c r="B62" s="41">
        <v>41122235421</v>
      </c>
      <c r="C62" s="41" t="s">
        <v>88</v>
      </c>
      <c r="D62" s="41" t="s">
        <v>89</v>
      </c>
      <c r="E62" s="41" t="s">
        <v>13</v>
      </c>
      <c r="F62" s="41" t="s">
        <v>14</v>
      </c>
      <c r="G62" s="41">
        <v>107</v>
      </c>
      <c r="H62" s="54">
        <v>1</v>
      </c>
      <c r="I62" s="41" t="s">
        <v>73</v>
      </c>
    </row>
    <row r="63" customHeight="1" spans="1:9">
      <c r="A63" s="40">
        <v>60</v>
      </c>
      <c r="B63" s="41">
        <v>41122233101</v>
      </c>
      <c r="C63" s="41" t="s">
        <v>90</v>
      </c>
      <c r="D63" s="41" t="s">
        <v>89</v>
      </c>
      <c r="E63" s="41" t="s">
        <v>13</v>
      </c>
      <c r="F63" s="41" t="s">
        <v>14</v>
      </c>
      <c r="G63" s="41">
        <v>93.75</v>
      </c>
      <c r="H63" s="54">
        <v>2</v>
      </c>
      <c r="I63" s="41" t="s">
        <v>73</v>
      </c>
    </row>
    <row r="64" customHeight="1" spans="1:9">
      <c r="A64" s="40">
        <v>61</v>
      </c>
      <c r="B64" s="41">
        <v>41122232311</v>
      </c>
      <c r="C64" s="41" t="s">
        <v>91</v>
      </c>
      <c r="D64" s="41" t="s">
        <v>89</v>
      </c>
      <c r="E64" s="41" t="s">
        <v>13</v>
      </c>
      <c r="F64" s="41" t="s">
        <v>14</v>
      </c>
      <c r="G64" s="41">
        <v>91</v>
      </c>
      <c r="H64" s="54">
        <v>3</v>
      </c>
      <c r="I64" s="41" t="s">
        <v>73</v>
      </c>
    </row>
    <row r="65" customHeight="1" spans="1:9">
      <c r="A65" s="40">
        <v>62</v>
      </c>
      <c r="B65" s="41">
        <v>41122253103</v>
      </c>
      <c r="C65" s="41" t="s">
        <v>92</v>
      </c>
      <c r="D65" s="41" t="s">
        <v>93</v>
      </c>
      <c r="E65" s="41" t="s">
        <v>13</v>
      </c>
      <c r="F65" s="41" t="s">
        <v>14</v>
      </c>
      <c r="G65" s="41">
        <v>120.75</v>
      </c>
      <c r="H65" s="54">
        <v>1</v>
      </c>
      <c r="I65" s="41" t="s">
        <v>73</v>
      </c>
    </row>
    <row r="66" customHeight="1" spans="1:9">
      <c r="A66" s="40">
        <v>63</v>
      </c>
      <c r="B66" s="41">
        <v>41122241323</v>
      </c>
      <c r="C66" s="41" t="s">
        <v>94</v>
      </c>
      <c r="D66" s="41" t="s">
        <v>93</v>
      </c>
      <c r="E66" s="41" t="s">
        <v>13</v>
      </c>
      <c r="F66" s="41" t="s">
        <v>14</v>
      </c>
      <c r="G66" s="41">
        <v>115.25</v>
      </c>
      <c r="H66" s="54">
        <v>2</v>
      </c>
      <c r="I66" s="41" t="s">
        <v>73</v>
      </c>
    </row>
    <row r="67" customHeight="1" spans="1:9">
      <c r="A67" s="40">
        <v>64</v>
      </c>
      <c r="B67" s="41">
        <v>41122243019</v>
      </c>
      <c r="C67" s="41" t="s">
        <v>95</v>
      </c>
      <c r="D67" s="41" t="s">
        <v>93</v>
      </c>
      <c r="E67" s="41" t="s">
        <v>13</v>
      </c>
      <c r="F67" s="41" t="s">
        <v>14</v>
      </c>
      <c r="G67" s="41">
        <v>111.75</v>
      </c>
      <c r="H67" s="54">
        <v>3</v>
      </c>
      <c r="I67" s="41" t="s">
        <v>73</v>
      </c>
    </row>
    <row r="68" customHeight="1" spans="1:9">
      <c r="A68" s="40">
        <v>65</v>
      </c>
      <c r="B68" s="41">
        <v>41122235320</v>
      </c>
      <c r="C68" s="41" t="s">
        <v>96</v>
      </c>
      <c r="D68" s="41" t="s">
        <v>93</v>
      </c>
      <c r="E68" s="41" t="s">
        <v>46</v>
      </c>
      <c r="F68" s="41" t="s">
        <v>14</v>
      </c>
      <c r="G68" s="41">
        <v>120</v>
      </c>
      <c r="H68" s="54">
        <v>1</v>
      </c>
      <c r="I68" s="41" t="s">
        <v>73</v>
      </c>
    </row>
    <row r="69" customHeight="1" spans="1:9">
      <c r="A69" s="40">
        <v>66</v>
      </c>
      <c r="B69" s="41">
        <v>41122261512</v>
      </c>
      <c r="C69" s="41" t="s">
        <v>97</v>
      </c>
      <c r="D69" s="41" t="s">
        <v>93</v>
      </c>
      <c r="E69" s="41" t="s">
        <v>46</v>
      </c>
      <c r="F69" s="41" t="s">
        <v>14</v>
      </c>
      <c r="G69" s="41">
        <v>112.75</v>
      </c>
      <c r="H69" s="54">
        <v>2</v>
      </c>
      <c r="I69" s="41" t="s">
        <v>73</v>
      </c>
    </row>
    <row r="70" customHeight="1" spans="1:9">
      <c r="A70" s="40">
        <v>67</v>
      </c>
      <c r="B70" s="41">
        <v>41122253509</v>
      </c>
      <c r="C70" s="41" t="s">
        <v>98</v>
      </c>
      <c r="D70" s="41" t="s">
        <v>93</v>
      </c>
      <c r="E70" s="41" t="s">
        <v>46</v>
      </c>
      <c r="F70" s="41" t="s">
        <v>14</v>
      </c>
      <c r="G70" s="41">
        <v>112</v>
      </c>
      <c r="H70" s="54">
        <v>3</v>
      </c>
      <c r="I70" s="41" t="s">
        <v>73</v>
      </c>
    </row>
    <row r="71" customHeight="1" spans="1:9">
      <c r="A71" s="40">
        <v>68</v>
      </c>
      <c r="B71" s="41">
        <v>41122231110</v>
      </c>
      <c r="C71" s="41" t="s">
        <v>99</v>
      </c>
      <c r="D71" s="41" t="s">
        <v>100</v>
      </c>
      <c r="E71" s="41" t="s">
        <v>13</v>
      </c>
      <c r="F71" s="41" t="s">
        <v>14</v>
      </c>
      <c r="G71" s="41">
        <v>103</v>
      </c>
      <c r="H71" s="54">
        <v>1</v>
      </c>
      <c r="I71" s="41" t="s">
        <v>73</v>
      </c>
    </row>
    <row r="72" customHeight="1" spans="1:9">
      <c r="A72" s="40">
        <v>69</v>
      </c>
      <c r="B72" s="41">
        <v>41122251003</v>
      </c>
      <c r="C72" s="41" t="s">
        <v>101</v>
      </c>
      <c r="D72" s="41" t="s">
        <v>100</v>
      </c>
      <c r="E72" s="41" t="s">
        <v>13</v>
      </c>
      <c r="F72" s="41" t="s">
        <v>14</v>
      </c>
      <c r="G72" s="41">
        <v>102.5</v>
      </c>
      <c r="H72" s="54">
        <v>2</v>
      </c>
      <c r="I72" s="41" t="s">
        <v>73</v>
      </c>
    </row>
    <row r="73" customHeight="1" spans="1:9">
      <c r="A73" s="40">
        <v>70</v>
      </c>
      <c r="B73" s="41">
        <v>41122232104</v>
      </c>
      <c r="C73" s="41" t="s">
        <v>102</v>
      </c>
      <c r="D73" s="41" t="s">
        <v>100</v>
      </c>
      <c r="E73" s="41" t="s">
        <v>13</v>
      </c>
      <c r="F73" s="41" t="s">
        <v>14</v>
      </c>
      <c r="G73" s="41">
        <v>99</v>
      </c>
      <c r="H73" s="54">
        <v>3</v>
      </c>
      <c r="I73" s="41" t="s">
        <v>73</v>
      </c>
    </row>
    <row r="74" customHeight="1" spans="1:9">
      <c r="A74" s="40">
        <v>71</v>
      </c>
      <c r="B74" s="41">
        <v>41122237602</v>
      </c>
      <c r="C74" s="41" t="s">
        <v>103</v>
      </c>
      <c r="D74" s="41" t="s">
        <v>104</v>
      </c>
      <c r="E74" s="41" t="s">
        <v>13</v>
      </c>
      <c r="F74" s="41" t="s">
        <v>14</v>
      </c>
      <c r="G74" s="41">
        <v>106.5</v>
      </c>
      <c r="H74" s="54">
        <v>1</v>
      </c>
      <c r="I74" s="41" t="s">
        <v>73</v>
      </c>
    </row>
    <row r="75" customHeight="1" spans="1:9">
      <c r="A75" s="40">
        <v>72</v>
      </c>
      <c r="B75" s="41">
        <v>41122234003</v>
      </c>
      <c r="C75" s="41" t="s">
        <v>105</v>
      </c>
      <c r="D75" s="41" t="s">
        <v>104</v>
      </c>
      <c r="E75" s="41" t="s">
        <v>13</v>
      </c>
      <c r="F75" s="41" t="s">
        <v>14</v>
      </c>
      <c r="G75" s="41">
        <v>102.5</v>
      </c>
      <c r="H75" s="54">
        <v>2</v>
      </c>
      <c r="I75" s="41" t="s">
        <v>73</v>
      </c>
    </row>
    <row r="76" customHeight="1" spans="1:9">
      <c r="A76" s="40">
        <v>73</v>
      </c>
      <c r="B76" s="41">
        <v>41122231419</v>
      </c>
      <c r="C76" s="41" t="s">
        <v>106</v>
      </c>
      <c r="D76" s="41" t="s">
        <v>104</v>
      </c>
      <c r="E76" s="41" t="s">
        <v>13</v>
      </c>
      <c r="F76" s="41" t="s">
        <v>14</v>
      </c>
      <c r="G76" s="41">
        <v>101.75</v>
      </c>
      <c r="H76" s="54">
        <v>3</v>
      </c>
      <c r="I76" s="41" t="s">
        <v>73</v>
      </c>
    </row>
    <row r="77" customHeight="1" spans="1:9">
      <c r="A77" s="40">
        <v>74</v>
      </c>
      <c r="B77" s="41">
        <v>41122253625</v>
      </c>
      <c r="C77" s="41" t="s">
        <v>107</v>
      </c>
      <c r="D77" s="41" t="s">
        <v>108</v>
      </c>
      <c r="E77" s="41" t="s">
        <v>13</v>
      </c>
      <c r="F77" s="41" t="s">
        <v>14</v>
      </c>
      <c r="G77" s="41">
        <v>107.5</v>
      </c>
      <c r="H77" s="54">
        <v>1</v>
      </c>
      <c r="I77" s="41" t="s">
        <v>73</v>
      </c>
    </row>
    <row r="78" customHeight="1" spans="1:9">
      <c r="A78" s="40">
        <v>75</v>
      </c>
      <c r="B78" s="41">
        <v>41122243004</v>
      </c>
      <c r="C78" s="41" t="s">
        <v>109</v>
      </c>
      <c r="D78" s="41" t="s">
        <v>108</v>
      </c>
      <c r="E78" s="41" t="s">
        <v>13</v>
      </c>
      <c r="F78" s="41" t="s">
        <v>14</v>
      </c>
      <c r="G78" s="41">
        <v>106.25</v>
      </c>
      <c r="H78" s="54">
        <v>2</v>
      </c>
      <c r="I78" s="41" t="s">
        <v>73</v>
      </c>
    </row>
    <row r="79" customHeight="1" spans="1:9">
      <c r="A79" s="40">
        <v>76</v>
      </c>
      <c r="B79" s="41">
        <v>41122242916</v>
      </c>
      <c r="C79" s="41" t="s">
        <v>110</v>
      </c>
      <c r="D79" s="41" t="s">
        <v>108</v>
      </c>
      <c r="E79" s="41" t="s">
        <v>13</v>
      </c>
      <c r="F79" s="41" t="s">
        <v>14</v>
      </c>
      <c r="G79" s="41">
        <v>105.75</v>
      </c>
      <c r="H79" s="54">
        <v>3</v>
      </c>
      <c r="I79" s="41" t="s">
        <v>73</v>
      </c>
    </row>
    <row r="80" customHeight="1" spans="1:9">
      <c r="A80" s="40">
        <v>77</v>
      </c>
      <c r="B80" s="41">
        <v>41122231629</v>
      </c>
      <c r="C80" s="41" t="s">
        <v>111</v>
      </c>
      <c r="D80" s="41" t="s">
        <v>112</v>
      </c>
      <c r="E80" s="41" t="s">
        <v>13</v>
      </c>
      <c r="F80" s="41" t="s">
        <v>14</v>
      </c>
      <c r="G80" s="41">
        <v>118.75</v>
      </c>
      <c r="H80" s="54">
        <v>1</v>
      </c>
      <c r="I80" s="41" t="s">
        <v>73</v>
      </c>
    </row>
    <row r="81" customHeight="1" spans="1:9">
      <c r="A81" s="40">
        <v>78</v>
      </c>
      <c r="B81" s="41">
        <v>41122237319</v>
      </c>
      <c r="C81" s="41" t="s">
        <v>113</v>
      </c>
      <c r="D81" s="41" t="s">
        <v>112</v>
      </c>
      <c r="E81" s="41" t="s">
        <v>13</v>
      </c>
      <c r="F81" s="41" t="s">
        <v>14</v>
      </c>
      <c r="G81" s="41">
        <v>114.25</v>
      </c>
      <c r="H81" s="54">
        <v>2</v>
      </c>
      <c r="I81" s="41" t="s">
        <v>73</v>
      </c>
    </row>
    <row r="82" customHeight="1" spans="1:9">
      <c r="A82" s="40">
        <v>79</v>
      </c>
      <c r="B82" s="41">
        <v>41122232230</v>
      </c>
      <c r="C82" s="41" t="s">
        <v>114</v>
      </c>
      <c r="D82" s="41" t="s">
        <v>112</v>
      </c>
      <c r="E82" s="41" t="s">
        <v>13</v>
      </c>
      <c r="F82" s="41" t="s">
        <v>14</v>
      </c>
      <c r="G82" s="41">
        <v>113</v>
      </c>
      <c r="H82" s="54">
        <v>3</v>
      </c>
      <c r="I82" s="41" t="s">
        <v>73</v>
      </c>
    </row>
    <row r="83" customHeight="1" spans="1:9">
      <c r="A83" s="40">
        <v>80</v>
      </c>
      <c r="B83" s="41">
        <v>41122235030</v>
      </c>
      <c r="C83" s="41" t="s">
        <v>115</v>
      </c>
      <c r="D83" s="41" t="s">
        <v>112</v>
      </c>
      <c r="E83" s="41" t="s">
        <v>46</v>
      </c>
      <c r="F83" s="41" t="s">
        <v>14</v>
      </c>
      <c r="G83" s="41">
        <v>112.5</v>
      </c>
      <c r="H83" s="54">
        <v>1</v>
      </c>
      <c r="I83" s="41" t="s">
        <v>73</v>
      </c>
    </row>
    <row r="84" customHeight="1" spans="1:9">
      <c r="A84" s="40">
        <v>81</v>
      </c>
      <c r="B84" s="41">
        <v>41122240604</v>
      </c>
      <c r="C84" s="41" t="s">
        <v>116</v>
      </c>
      <c r="D84" s="41" t="s">
        <v>112</v>
      </c>
      <c r="E84" s="41" t="s">
        <v>46</v>
      </c>
      <c r="F84" s="41" t="s">
        <v>14</v>
      </c>
      <c r="G84" s="41">
        <v>109.5</v>
      </c>
      <c r="H84" s="54">
        <v>2</v>
      </c>
      <c r="I84" s="41" t="s">
        <v>73</v>
      </c>
    </row>
    <row r="85" customHeight="1" spans="1:9">
      <c r="A85" s="40">
        <v>82</v>
      </c>
      <c r="B85" s="41">
        <v>41122240822</v>
      </c>
      <c r="C85" s="41" t="s">
        <v>117</v>
      </c>
      <c r="D85" s="41" t="s">
        <v>112</v>
      </c>
      <c r="E85" s="41" t="s">
        <v>46</v>
      </c>
      <c r="F85" s="41" t="s">
        <v>14</v>
      </c>
      <c r="G85" s="41">
        <v>109.25</v>
      </c>
      <c r="H85" s="54">
        <v>3</v>
      </c>
      <c r="I85" s="41" t="s">
        <v>73</v>
      </c>
    </row>
    <row r="86" customHeight="1" spans="1:9">
      <c r="A86" s="40">
        <v>83</v>
      </c>
      <c r="B86" s="41">
        <v>41122237718</v>
      </c>
      <c r="C86" s="41" t="s">
        <v>118</v>
      </c>
      <c r="D86" s="41" t="s">
        <v>119</v>
      </c>
      <c r="E86" s="41" t="s">
        <v>13</v>
      </c>
      <c r="F86" s="41" t="s">
        <v>14</v>
      </c>
      <c r="G86" s="41">
        <v>116.5</v>
      </c>
      <c r="H86" s="54">
        <v>1</v>
      </c>
      <c r="I86" s="41" t="s">
        <v>73</v>
      </c>
    </row>
    <row r="87" customHeight="1" spans="1:9">
      <c r="A87" s="40">
        <v>84</v>
      </c>
      <c r="B87" s="41">
        <v>41122261105</v>
      </c>
      <c r="C87" s="41" t="s">
        <v>120</v>
      </c>
      <c r="D87" s="41" t="s">
        <v>119</v>
      </c>
      <c r="E87" s="41" t="s">
        <v>13</v>
      </c>
      <c r="F87" s="41" t="s">
        <v>14</v>
      </c>
      <c r="G87" s="41">
        <v>116.5</v>
      </c>
      <c r="H87" s="54">
        <v>1</v>
      </c>
      <c r="I87" s="41" t="s">
        <v>73</v>
      </c>
    </row>
    <row r="88" customHeight="1" spans="1:9">
      <c r="A88" s="40">
        <v>85</v>
      </c>
      <c r="B88" s="41">
        <v>41122261004</v>
      </c>
      <c r="C88" s="41" t="s">
        <v>121</v>
      </c>
      <c r="D88" s="41" t="s">
        <v>119</v>
      </c>
      <c r="E88" s="41" t="s">
        <v>13</v>
      </c>
      <c r="F88" s="41" t="s">
        <v>14</v>
      </c>
      <c r="G88" s="41">
        <v>113.25</v>
      </c>
      <c r="H88" s="54">
        <v>3</v>
      </c>
      <c r="I88" s="41" t="s">
        <v>73</v>
      </c>
    </row>
    <row r="89" customHeight="1" spans="1:9">
      <c r="A89" s="40">
        <v>86</v>
      </c>
      <c r="B89" s="41">
        <v>41122231504</v>
      </c>
      <c r="C89" s="41" t="s">
        <v>122</v>
      </c>
      <c r="D89" s="41" t="s">
        <v>123</v>
      </c>
      <c r="E89" s="41" t="s">
        <v>13</v>
      </c>
      <c r="F89" s="41" t="s">
        <v>14</v>
      </c>
      <c r="G89" s="41">
        <v>122.25</v>
      </c>
      <c r="H89" s="54">
        <v>1</v>
      </c>
      <c r="I89" s="41" t="s">
        <v>73</v>
      </c>
    </row>
    <row r="90" customHeight="1" spans="1:9">
      <c r="A90" s="40">
        <v>87</v>
      </c>
      <c r="B90" s="41">
        <v>41122230126</v>
      </c>
      <c r="C90" s="41" t="s">
        <v>124</v>
      </c>
      <c r="D90" s="41" t="s">
        <v>123</v>
      </c>
      <c r="E90" s="41" t="s">
        <v>13</v>
      </c>
      <c r="F90" s="41" t="s">
        <v>14</v>
      </c>
      <c r="G90" s="41">
        <v>107.25</v>
      </c>
      <c r="H90" s="54">
        <v>2</v>
      </c>
      <c r="I90" s="41" t="s">
        <v>73</v>
      </c>
    </row>
    <row r="91" customHeight="1" spans="1:9">
      <c r="A91" s="40">
        <v>88</v>
      </c>
      <c r="B91" s="41">
        <v>41122241012</v>
      </c>
      <c r="C91" s="41" t="s">
        <v>125</v>
      </c>
      <c r="D91" s="41" t="s">
        <v>123</v>
      </c>
      <c r="E91" s="41" t="s">
        <v>13</v>
      </c>
      <c r="F91" s="41" t="s">
        <v>14</v>
      </c>
      <c r="G91" s="41">
        <v>106.25</v>
      </c>
      <c r="H91" s="54">
        <v>3</v>
      </c>
      <c r="I91" s="41" t="s">
        <v>73</v>
      </c>
    </row>
    <row r="92" customHeight="1" spans="1:9">
      <c r="A92" s="40">
        <v>89</v>
      </c>
      <c r="B92" s="41">
        <v>41122243113</v>
      </c>
      <c r="C92" s="41" t="s">
        <v>126</v>
      </c>
      <c r="D92" s="41" t="s">
        <v>123</v>
      </c>
      <c r="E92" s="41" t="s">
        <v>13</v>
      </c>
      <c r="F92" s="41" t="s">
        <v>14</v>
      </c>
      <c r="G92" s="41">
        <v>103.5</v>
      </c>
      <c r="H92" s="54">
        <v>4</v>
      </c>
      <c r="I92" s="41" t="s">
        <v>73</v>
      </c>
    </row>
    <row r="93" customHeight="1" spans="1:9">
      <c r="A93" s="40">
        <v>90</v>
      </c>
      <c r="B93" s="41">
        <v>41122261314</v>
      </c>
      <c r="C93" s="41" t="s">
        <v>127</v>
      </c>
      <c r="D93" s="41" t="s">
        <v>123</v>
      </c>
      <c r="E93" s="41" t="s">
        <v>13</v>
      </c>
      <c r="F93" s="41" t="s">
        <v>14</v>
      </c>
      <c r="G93" s="41">
        <v>101.5</v>
      </c>
      <c r="H93" s="54">
        <v>5</v>
      </c>
      <c r="I93" s="41" t="s">
        <v>73</v>
      </c>
    </row>
    <row r="94" customHeight="1" spans="1:9">
      <c r="A94" s="40">
        <v>91</v>
      </c>
      <c r="B94" s="41">
        <v>41122234718</v>
      </c>
      <c r="C94" s="41" t="s">
        <v>128</v>
      </c>
      <c r="D94" s="41" t="s">
        <v>123</v>
      </c>
      <c r="E94" s="41" t="s">
        <v>13</v>
      </c>
      <c r="F94" s="41" t="s">
        <v>14</v>
      </c>
      <c r="G94" s="41">
        <v>101.25</v>
      </c>
      <c r="H94" s="54">
        <v>6</v>
      </c>
      <c r="I94" s="41" t="s">
        <v>73</v>
      </c>
    </row>
    <row r="95" customHeight="1" spans="1:9">
      <c r="A95" s="40">
        <v>92</v>
      </c>
      <c r="B95" s="41">
        <v>41122235519</v>
      </c>
      <c r="C95" s="41" t="s">
        <v>129</v>
      </c>
      <c r="D95" s="41" t="s">
        <v>123</v>
      </c>
      <c r="E95" s="41" t="s">
        <v>13</v>
      </c>
      <c r="F95" s="41" t="s">
        <v>14</v>
      </c>
      <c r="G95" s="41">
        <v>101.25</v>
      </c>
      <c r="H95" s="54">
        <v>6</v>
      </c>
      <c r="I95" s="41" t="s">
        <v>73</v>
      </c>
    </row>
    <row r="96" customHeight="1" spans="1:9">
      <c r="A96" s="40">
        <v>93</v>
      </c>
      <c r="B96" s="41">
        <v>41122253816</v>
      </c>
      <c r="C96" s="41" t="s">
        <v>130</v>
      </c>
      <c r="D96" s="41" t="s">
        <v>131</v>
      </c>
      <c r="E96" s="41" t="s">
        <v>13</v>
      </c>
      <c r="F96" s="41" t="s">
        <v>14</v>
      </c>
      <c r="G96" s="41">
        <v>113.25</v>
      </c>
      <c r="H96" s="54">
        <v>1</v>
      </c>
      <c r="I96" s="41" t="s">
        <v>132</v>
      </c>
    </row>
    <row r="97" customHeight="1" spans="1:9">
      <c r="A97" s="40">
        <v>94</v>
      </c>
      <c r="B97" s="41">
        <v>41122240926</v>
      </c>
      <c r="C97" s="41" t="s">
        <v>133</v>
      </c>
      <c r="D97" s="41" t="s">
        <v>131</v>
      </c>
      <c r="E97" s="41" t="s">
        <v>13</v>
      </c>
      <c r="F97" s="41" t="s">
        <v>14</v>
      </c>
      <c r="G97" s="41">
        <v>103.25</v>
      </c>
      <c r="H97" s="54">
        <v>2</v>
      </c>
      <c r="I97" s="41" t="s">
        <v>132</v>
      </c>
    </row>
    <row r="98" customHeight="1" spans="1:9">
      <c r="A98" s="40">
        <v>95</v>
      </c>
      <c r="B98" s="41">
        <v>41122233313</v>
      </c>
      <c r="C98" s="41" t="s">
        <v>134</v>
      </c>
      <c r="D98" s="41" t="s">
        <v>131</v>
      </c>
      <c r="E98" s="41" t="s">
        <v>13</v>
      </c>
      <c r="F98" s="41" t="s">
        <v>14</v>
      </c>
      <c r="G98" s="41">
        <v>103</v>
      </c>
      <c r="H98" s="54">
        <v>3</v>
      </c>
      <c r="I98" s="41" t="s">
        <v>132</v>
      </c>
    </row>
    <row r="99" customHeight="1" spans="1:9">
      <c r="A99" s="40">
        <v>96</v>
      </c>
      <c r="B99" s="41">
        <v>41122234727</v>
      </c>
      <c r="C99" s="41" t="s">
        <v>135</v>
      </c>
      <c r="D99" s="41" t="s">
        <v>131</v>
      </c>
      <c r="E99" s="41" t="s">
        <v>46</v>
      </c>
      <c r="F99" s="41" t="s">
        <v>14</v>
      </c>
      <c r="G99" s="41">
        <v>116.25</v>
      </c>
      <c r="H99" s="54">
        <v>1</v>
      </c>
      <c r="I99" s="41" t="s">
        <v>132</v>
      </c>
    </row>
    <row r="100" customHeight="1" spans="1:9">
      <c r="A100" s="40">
        <v>97</v>
      </c>
      <c r="B100" s="41">
        <v>41122243227</v>
      </c>
      <c r="C100" s="41" t="s">
        <v>136</v>
      </c>
      <c r="D100" s="41" t="s">
        <v>131</v>
      </c>
      <c r="E100" s="41" t="s">
        <v>46</v>
      </c>
      <c r="F100" s="41" t="s">
        <v>14</v>
      </c>
      <c r="G100" s="41">
        <v>113.75</v>
      </c>
      <c r="H100" s="54">
        <v>2</v>
      </c>
      <c r="I100" s="41" t="s">
        <v>132</v>
      </c>
    </row>
    <row r="101" customHeight="1" spans="1:9">
      <c r="A101" s="40">
        <v>98</v>
      </c>
      <c r="B101" s="41">
        <v>41122261324</v>
      </c>
      <c r="C101" s="41" t="s">
        <v>137</v>
      </c>
      <c r="D101" s="41" t="s">
        <v>131</v>
      </c>
      <c r="E101" s="41" t="s">
        <v>46</v>
      </c>
      <c r="F101" s="41" t="s">
        <v>14</v>
      </c>
      <c r="G101" s="41">
        <v>113.75</v>
      </c>
      <c r="H101" s="54">
        <v>2</v>
      </c>
      <c r="I101" s="41" t="s">
        <v>132</v>
      </c>
    </row>
    <row r="102" customHeight="1" spans="1:9">
      <c r="A102" s="40">
        <v>99</v>
      </c>
      <c r="B102" s="41">
        <v>41122250407</v>
      </c>
      <c r="C102" s="41" t="s">
        <v>138</v>
      </c>
      <c r="D102" s="41" t="s">
        <v>131</v>
      </c>
      <c r="E102" s="41" t="s">
        <v>46</v>
      </c>
      <c r="F102" s="41" t="s">
        <v>14</v>
      </c>
      <c r="G102" s="41">
        <v>113.75</v>
      </c>
      <c r="H102" s="54">
        <v>2</v>
      </c>
      <c r="I102" s="41" t="s">
        <v>132</v>
      </c>
    </row>
    <row r="103" customHeight="1" spans="1:9">
      <c r="A103" s="40">
        <v>100</v>
      </c>
      <c r="B103" s="41">
        <v>41122233126</v>
      </c>
      <c r="C103" s="41" t="s">
        <v>139</v>
      </c>
      <c r="D103" s="41" t="s">
        <v>131</v>
      </c>
      <c r="E103" s="41" t="s">
        <v>46</v>
      </c>
      <c r="F103" s="41" t="s">
        <v>14</v>
      </c>
      <c r="G103" s="41">
        <v>113.5</v>
      </c>
      <c r="H103" s="54">
        <v>5</v>
      </c>
      <c r="I103" s="41" t="s">
        <v>132</v>
      </c>
    </row>
    <row r="104" customHeight="1" spans="1:9">
      <c r="A104" s="40">
        <v>101</v>
      </c>
      <c r="B104" s="41">
        <v>41122240922</v>
      </c>
      <c r="C104" s="41" t="s">
        <v>140</v>
      </c>
      <c r="D104" s="41" t="s">
        <v>131</v>
      </c>
      <c r="E104" s="41" t="s">
        <v>46</v>
      </c>
      <c r="F104" s="41" t="s">
        <v>14</v>
      </c>
      <c r="G104" s="41">
        <v>113.5</v>
      </c>
      <c r="H104" s="54">
        <v>5</v>
      </c>
      <c r="I104" s="41" t="s">
        <v>132</v>
      </c>
    </row>
    <row r="105" customHeight="1" spans="1:9">
      <c r="A105" s="40">
        <v>102</v>
      </c>
      <c r="B105" s="41">
        <v>41122241616</v>
      </c>
      <c r="C105" s="41" t="s">
        <v>141</v>
      </c>
      <c r="D105" s="41" t="s">
        <v>142</v>
      </c>
      <c r="E105" s="41" t="s">
        <v>13</v>
      </c>
      <c r="F105" s="41" t="s">
        <v>14</v>
      </c>
      <c r="G105" s="41">
        <v>113.75</v>
      </c>
      <c r="H105" s="54">
        <v>1</v>
      </c>
      <c r="I105" s="41" t="s">
        <v>132</v>
      </c>
    </row>
    <row r="106" customHeight="1" spans="1:9">
      <c r="A106" s="40">
        <v>103</v>
      </c>
      <c r="B106" s="41">
        <v>41122261524</v>
      </c>
      <c r="C106" s="41" t="s">
        <v>143</v>
      </c>
      <c r="D106" s="41" t="s">
        <v>142</v>
      </c>
      <c r="E106" s="41" t="s">
        <v>13</v>
      </c>
      <c r="F106" s="41" t="s">
        <v>14</v>
      </c>
      <c r="G106" s="41">
        <v>112.5</v>
      </c>
      <c r="H106" s="54">
        <v>2</v>
      </c>
      <c r="I106" s="41" t="s">
        <v>132</v>
      </c>
    </row>
    <row r="107" customHeight="1" spans="1:9">
      <c r="A107" s="40">
        <v>104</v>
      </c>
      <c r="B107" s="41">
        <v>41122237111</v>
      </c>
      <c r="C107" s="41" t="s">
        <v>144</v>
      </c>
      <c r="D107" s="41" t="s">
        <v>142</v>
      </c>
      <c r="E107" s="41" t="s">
        <v>13</v>
      </c>
      <c r="F107" s="41" t="s">
        <v>14</v>
      </c>
      <c r="G107" s="41">
        <v>111.25</v>
      </c>
      <c r="H107" s="54">
        <v>3</v>
      </c>
      <c r="I107" s="41" t="s">
        <v>132</v>
      </c>
    </row>
    <row r="108" customHeight="1" spans="1:9">
      <c r="A108" s="40">
        <v>105</v>
      </c>
      <c r="B108" s="41">
        <v>41122261504</v>
      </c>
      <c r="C108" s="41" t="s">
        <v>145</v>
      </c>
      <c r="D108" s="41" t="s">
        <v>142</v>
      </c>
      <c r="E108" s="41" t="s">
        <v>13</v>
      </c>
      <c r="F108" s="41" t="s">
        <v>14</v>
      </c>
      <c r="G108" s="41">
        <v>111</v>
      </c>
      <c r="H108" s="54">
        <v>4</v>
      </c>
      <c r="I108" s="41" t="s">
        <v>132</v>
      </c>
    </row>
    <row r="109" customHeight="1" spans="1:9">
      <c r="A109" s="40">
        <v>106</v>
      </c>
      <c r="B109" s="41">
        <v>41122230703</v>
      </c>
      <c r="C109" s="41" t="s">
        <v>146</v>
      </c>
      <c r="D109" s="41" t="s">
        <v>142</v>
      </c>
      <c r="E109" s="41" t="s">
        <v>13</v>
      </c>
      <c r="F109" s="41" t="s">
        <v>14</v>
      </c>
      <c r="G109" s="41">
        <v>108.5</v>
      </c>
      <c r="H109" s="54">
        <v>5</v>
      </c>
      <c r="I109" s="41" t="s">
        <v>132</v>
      </c>
    </row>
    <row r="110" customHeight="1" spans="1:9">
      <c r="A110" s="40">
        <v>107</v>
      </c>
      <c r="B110" s="41">
        <v>41122243110</v>
      </c>
      <c r="C110" s="41" t="s">
        <v>147</v>
      </c>
      <c r="D110" s="41" t="s">
        <v>142</v>
      </c>
      <c r="E110" s="41" t="s">
        <v>13</v>
      </c>
      <c r="F110" s="41" t="s">
        <v>14</v>
      </c>
      <c r="G110" s="41">
        <v>103.25</v>
      </c>
      <c r="H110" s="54">
        <v>6</v>
      </c>
      <c r="I110" s="41" t="s">
        <v>132</v>
      </c>
    </row>
    <row r="111" customHeight="1" spans="1:9">
      <c r="A111" s="40">
        <v>108</v>
      </c>
      <c r="B111" s="41">
        <v>41122234714</v>
      </c>
      <c r="C111" s="41" t="s">
        <v>148</v>
      </c>
      <c r="D111" s="41" t="s">
        <v>142</v>
      </c>
      <c r="E111" s="41" t="s">
        <v>13</v>
      </c>
      <c r="F111" s="41" t="s">
        <v>14</v>
      </c>
      <c r="G111" s="41">
        <v>102.5</v>
      </c>
      <c r="H111" s="54">
        <v>7</v>
      </c>
      <c r="I111" s="41" t="s">
        <v>132</v>
      </c>
    </row>
    <row r="112" customHeight="1" spans="1:9">
      <c r="A112" s="40">
        <v>109</v>
      </c>
      <c r="B112" s="41">
        <v>41122261022</v>
      </c>
      <c r="C112" s="41" t="s">
        <v>149</v>
      </c>
      <c r="D112" s="41" t="s">
        <v>142</v>
      </c>
      <c r="E112" s="41" t="s">
        <v>13</v>
      </c>
      <c r="F112" s="41" t="s">
        <v>14</v>
      </c>
      <c r="G112" s="41">
        <v>102.25</v>
      </c>
      <c r="H112" s="54">
        <v>8</v>
      </c>
      <c r="I112" s="41" t="s">
        <v>132</v>
      </c>
    </row>
    <row r="113" customHeight="1" spans="1:9">
      <c r="A113" s="40">
        <v>110</v>
      </c>
      <c r="B113" s="41">
        <v>41122240306</v>
      </c>
      <c r="C113" s="41" t="s">
        <v>150</v>
      </c>
      <c r="D113" s="41" t="s">
        <v>142</v>
      </c>
      <c r="E113" s="41" t="s">
        <v>13</v>
      </c>
      <c r="F113" s="41" t="s">
        <v>14</v>
      </c>
      <c r="G113" s="41">
        <v>102</v>
      </c>
      <c r="H113" s="54">
        <v>9</v>
      </c>
      <c r="I113" s="41" t="s">
        <v>132</v>
      </c>
    </row>
    <row r="114" customHeight="1" spans="1:9">
      <c r="A114" s="40">
        <v>111</v>
      </c>
      <c r="B114" s="41">
        <v>41122235919</v>
      </c>
      <c r="C114" s="41" t="s">
        <v>151</v>
      </c>
      <c r="D114" s="41" t="s">
        <v>142</v>
      </c>
      <c r="E114" s="41" t="s">
        <v>46</v>
      </c>
      <c r="F114" s="41" t="s">
        <v>14</v>
      </c>
      <c r="G114" s="41">
        <v>121.75</v>
      </c>
      <c r="H114" s="54">
        <v>1</v>
      </c>
      <c r="I114" s="41" t="s">
        <v>132</v>
      </c>
    </row>
    <row r="115" customHeight="1" spans="1:9">
      <c r="A115" s="40">
        <v>112</v>
      </c>
      <c r="B115" s="41">
        <v>41122250226</v>
      </c>
      <c r="C115" s="41" t="s">
        <v>152</v>
      </c>
      <c r="D115" s="41" t="s">
        <v>142</v>
      </c>
      <c r="E115" s="41" t="s">
        <v>46</v>
      </c>
      <c r="F115" s="41" t="s">
        <v>14</v>
      </c>
      <c r="G115" s="41">
        <v>116.75</v>
      </c>
      <c r="H115" s="54">
        <v>2</v>
      </c>
      <c r="I115" s="41" t="s">
        <v>132</v>
      </c>
    </row>
    <row r="116" customHeight="1" spans="1:9">
      <c r="A116" s="40">
        <v>113</v>
      </c>
      <c r="B116" s="41">
        <v>41122241418</v>
      </c>
      <c r="C116" s="41" t="s">
        <v>153</v>
      </c>
      <c r="D116" s="41" t="s">
        <v>142</v>
      </c>
      <c r="E116" s="41" t="s">
        <v>46</v>
      </c>
      <c r="F116" s="41" t="s">
        <v>14</v>
      </c>
      <c r="G116" s="41">
        <v>116.25</v>
      </c>
      <c r="H116" s="54">
        <v>3</v>
      </c>
      <c r="I116" s="41" t="s">
        <v>132</v>
      </c>
    </row>
    <row r="117" customHeight="1" spans="1:9">
      <c r="A117" s="40">
        <v>114</v>
      </c>
      <c r="B117" s="41">
        <v>41122261128</v>
      </c>
      <c r="C117" s="41" t="s">
        <v>154</v>
      </c>
      <c r="D117" s="41" t="s">
        <v>142</v>
      </c>
      <c r="E117" s="41" t="s">
        <v>46</v>
      </c>
      <c r="F117" s="41" t="s">
        <v>14</v>
      </c>
      <c r="G117" s="41">
        <v>115.75</v>
      </c>
      <c r="H117" s="54">
        <v>4</v>
      </c>
      <c r="I117" s="41" t="s">
        <v>132</v>
      </c>
    </row>
    <row r="118" customHeight="1" spans="1:9">
      <c r="A118" s="40">
        <v>115</v>
      </c>
      <c r="B118" s="41">
        <v>41122232919</v>
      </c>
      <c r="C118" s="41" t="s">
        <v>155</v>
      </c>
      <c r="D118" s="41" t="s">
        <v>142</v>
      </c>
      <c r="E118" s="41" t="s">
        <v>46</v>
      </c>
      <c r="F118" s="41" t="s">
        <v>14</v>
      </c>
      <c r="G118" s="41">
        <v>115.5</v>
      </c>
      <c r="H118" s="54">
        <v>5</v>
      </c>
      <c r="I118" s="41" t="s">
        <v>132</v>
      </c>
    </row>
    <row r="119" customHeight="1" spans="1:9">
      <c r="A119" s="40">
        <v>116</v>
      </c>
      <c r="B119" s="41">
        <v>41122237223</v>
      </c>
      <c r="C119" s="41" t="s">
        <v>156</v>
      </c>
      <c r="D119" s="41" t="s">
        <v>142</v>
      </c>
      <c r="E119" s="41" t="s">
        <v>46</v>
      </c>
      <c r="F119" s="41" t="s">
        <v>14</v>
      </c>
      <c r="G119" s="41">
        <v>115.25</v>
      </c>
      <c r="H119" s="54">
        <v>6</v>
      </c>
      <c r="I119" s="41" t="s">
        <v>132</v>
      </c>
    </row>
    <row r="120" customHeight="1" spans="1:9">
      <c r="A120" s="40">
        <v>117</v>
      </c>
      <c r="B120" s="41">
        <v>41122231125</v>
      </c>
      <c r="C120" s="41" t="s">
        <v>157</v>
      </c>
      <c r="D120" s="41" t="s">
        <v>142</v>
      </c>
      <c r="E120" s="41" t="s">
        <v>46</v>
      </c>
      <c r="F120" s="41" t="s">
        <v>14</v>
      </c>
      <c r="G120" s="41">
        <v>114</v>
      </c>
      <c r="H120" s="54">
        <v>7</v>
      </c>
      <c r="I120" s="41" t="s">
        <v>132</v>
      </c>
    </row>
    <row r="121" customHeight="1" spans="1:9">
      <c r="A121" s="40">
        <v>118</v>
      </c>
      <c r="B121" s="41">
        <v>41122260919</v>
      </c>
      <c r="C121" s="41" t="s">
        <v>158</v>
      </c>
      <c r="D121" s="41" t="s">
        <v>142</v>
      </c>
      <c r="E121" s="41" t="s">
        <v>46</v>
      </c>
      <c r="F121" s="41" t="s">
        <v>14</v>
      </c>
      <c r="G121" s="41">
        <v>113.75</v>
      </c>
      <c r="H121" s="54">
        <v>8</v>
      </c>
      <c r="I121" s="41" t="s">
        <v>132</v>
      </c>
    </row>
    <row r="122" customHeight="1" spans="1:9">
      <c r="A122" s="40">
        <v>119</v>
      </c>
      <c r="B122" s="41">
        <v>41122253930</v>
      </c>
      <c r="C122" s="41" t="s">
        <v>159</v>
      </c>
      <c r="D122" s="41" t="s">
        <v>142</v>
      </c>
      <c r="E122" s="41" t="s">
        <v>46</v>
      </c>
      <c r="F122" s="41" t="s">
        <v>14</v>
      </c>
      <c r="G122" s="41">
        <v>112.5</v>
      </c>
      <c r="H122" s="54">
        <v>9</v>
      </c>
      <c r="I122" s="41" t="s">
        <v>132</v>
      </c>
    </row>
    <row r="123" customHeight="1" spans="1:9">
      <c r="A123" s="40">
        <v>120</v>
      </c>
      <c r="B123" s="41">
        <v>41122233012</v>
      </c>
      <c r="C123" s="41" t="s">
        <v>160</v>
      </c>
      <c r="D123" s="41" t="s">
        <v>142</v>
      </c>
      <c r="E123" s="41" t="s">
        <v>46</v>
      </c>
      <c r="F123" s="41" t="s">
        <v>14</v>
      </c>
      <c r="G123" s="41">
        <v>112</v>
      </c>
      <c r="H123" s="54">
        <v>10</v>
      </c>
      <c r="I123" s="41" t="s">
        <v>132</v>
      </c>
    </row>
    <row r="124" customHeight="1" spans="1:9">
      <c r="A124" s="40">
        <v>121</v>
      </c>
      <c r="B124" s="41">
        <v>41122230230</v>
      </c>
      <c r="C124" s="41" t="s">
        <v>161</v>
      </c>
      <c r="D124" s="41" t="s">
        <v>142</v>
      </c>
      <c r="E124" s="41" t="s">
        <v>46</v>
      </c>
      <c r="F124" s="41" t="s">
        <v>14</v>
      </c>
      <c r="G124" s="41">
        <v>111</v>
      </c>
      <c r="H124" s="54">
        <v>11</v>
      </c>
      <c r="I124" s="41" t="s">
        <v>132</v>
      </c>
    </row>
    <row r="125" customHeight="1" spans="1:9">
      <c r="A125" s="40">
        <v>122</v>
      </c>
      <c r="B125" s="41">
        <v>41122240312</v>
      </c>
      <c r="C125" s="41" t="s">
        <v>162</v>
      </c>
      <c r="D125" s="41" t="s">
        <v>142</v>
      </c>
      <c r="E125" s="41" t="s">
        <v>46</v>
      </c>
      <c r="F125" s="41" t="s">
        <v>14</v>
      </c>
      <c r="G125" s="41">
        <v>111</v>
      </c>
      <c r="H125" s="54">
        <v>11</v>
      </c>
      <c r="I125" s="41" t="s">
        <v>132</v>
      </c>
    </row>
    <row r="126" customHeight="1" spans="1:9">
      <c r="A126" s="40">
        <v>123</v>
      </c>
      <c r="B126" s="41">
        <v>41122251906</v>
      </c>
      <c r="C126" s="41" t="s">
        <v>163</v>
      </c>
      <c r="D126" s="41" t="s">
        <v>164</v>
      </c>
      <c r="E126" s="41" t="s">
        <v>13</v>
      </c>
      <c r="F126" s="41" t="s">
        <v>14</v>
      </c>
      <c r="G126" s="41">
        <v>105.75</v>
      </c>
      <c r="H126" s="54">
        <v>1</v>
      </c>
      <c r="I126" s="41" t="s">
        <v>132</v>
      </c>
    </row>
    <row r="127" customHeight="1" spans="1:9">
      <c r="A127" s="40">
        <v>124</v>
      </c>
      <c r="B127" s="41">
        <v>41122236709</v>
      </c>
      <c r="C127" s="41" t="s">
        <v>165</v>
      </c>
      <c r="D127" s="41" t="s">
        <v>164</v>
      </c>
      <c r="E127" s="41" t="s">
        <v>13</v>
      </c>
      <c r="F127" s="41" t="s">
        <v>14</v>
      </c>
      <c r="G127" s="41">
        <v>97.75</v>
      </c>
      <c r="H127" s="54">
        <v>2</v>
      </c>
      <c r="I127" s="41" t="s">
        <v>132</v>
      </c>
    </row>
    <row r="128" customHeight="1" spans="1:9">
      <c r="A128" s="40">
        <v>125</v>
      </c>
      <c r="B128" s="41">
        <v>41122251920</v>
      </c>
      <c r="C128" s="41" t="s">
        <v>166</v>
      </c>
      <c r="D128" s="41" t="s">
        <v>164</v>
      </c>
      <c r="E128" s="41" t="s">
        <v>13</v>
      </c>
      <c r="F128" s="41" t="s">
        <v>14</v>
      </c>
      <c r="G128" s="41">
        <v>96</v>
      </c>
      <c r="H128" s="54">
        <v>3</v>
      </c>
      <c r="I128" s="41" t="s">
        <v>132</v>
      </c>
    </row>
    <row r="129" customHeight="1" spans="1:9">
      <c r="A129" s="40">
        <v>126</v>
      </c>
      <c r="B129" s="41">
        <v>41122242722</v>
      </c>
      <c r="C129" s="41" t="s">
        <v>167</v>
      </c>
      <c r="D129" s="41" t="s">
        <v>164</v>
      </c>
      <c r="E129" s="41" t="s">
        <v>13</v>
      </c>
      <c r="F129" s="41" t="s">
        <v>14</v>
      </c>
      <c r="G129" s="41">
        <v>92</v>
      </c>
      <c r="H129" s="54">
        <v>4</v>
      </c>
      <c r="I129" s="41" t="s">
        <v>132</v>
      </c>
    </row>
    <row r="130" customHeight="1" spans="1:9">
      <c r="A130" s="40">
        <v>127</v>
      </c>
      <c r="B130" s="41">
        <v>41122232512</v>
      </c>
      <c r="C130" s="41" t="s">
        <v>168</v>
      </c>
      <c r="D130" s="41" t="s">
        <v>164</v>
      </c>
      <c r="E130" s="41" t="s">
        <v>13</v>
      </c>
      <c r="F130" s="41" t="s">
        <v>14</v>
      </c>
      <c r="G130" s="41">
        <v>91.75</v>
      </c>
      <c r="H130" s="54">
        <v>5</v>
      </c>
      <c r="I130" s="41" t="s">
        <v>132</v>
      </c>
    </row>
    <row r="131" customHeight="1" spans="1:9">
      <c r="A131" s="40">
        <v>128</v>
      </c>
      <c r="B131" s="41">
        <v>41122261415</v>
      </c>
      <c r="C131" s="41" t="s">
        <v>169</v>
      </c>
      <c r="D131" s="41" t="s">
        <v>164</v>
      </c>
      <c r="E131" s="41" t="s">
        <v>13</v>
      </c>
      <c r="F131" s="41" t="s">
        <v>14</v>
      </c>
      <c r="G131" s="41">
        <v>90.25</v>
      </c>
      <c r="H131" s="54">
        <v>6</v>
      </c>
      <c r="I131" s="41" t="s">
        <v>132</v>
      </c>
    </row>
    <row r="132" customHeight="1" spans="1:9">
      <c r="A132" s="40">
        <v>129</v>
      </c>
      <c r="B132" s="41">
        <v>41122234926</v>
      </c>
      <c r="C132" s="41" t="s">
        <v>170</v>
      </c>
      <c r="D132" s="41" t="s">
        <v>164</v>
      </c>
      <c r="E132" s="41" t="s">
        <v>46</v>
      </c>
      <c r="F132" s="41" t="s">
        <v>14</v>
      </c>
      <c r="G132" s="41">
        <v>107.5</v>
      </c>
      <c r="H132" s="54">
        <v>1</v>
      </c>
      <c r="I132" s="41" t="s">
        <v>132</v>
      </c>
    </row>
    <row r="133" customHeight="1" spans="1:9">
      <c r="A133" s="40">
        <v>130</v>
      </c>
      <c r="B133" s="41">
        <v>41122241721</v>
      </c>
      <c r="C133" s="41" t="s">
        <v>171</v>
      </c>
      <c r="D133" s="41" t="s">
        <v>164</v>
      </c>
      <c r="E133" s="41" t="s">
        <v>46</v>
      </c>
      <c r="F133" s="41" t="s">
        <v>14</v>
      </c>
      <c r="G133" s="41">
        <v>107.25</v>
      </c>
      <c r="H133" s="54">
        <v>2</v>
      </c>
      <c r="I133" s="41" t="s">
        <v>132</v>
      </c>
    </row>
    <row r="134" customHeight="1" spans="1:9">
      <c r="A134" s="40">
        <v>131</v>
      </c>
      <c r="B134" s="41">
        <v>41122253102</v>
      </c>
      <c r="C134" s="41" t="s">
        <v>172</v>
      </c>
      <c r="D134" s="41" t="s">
        <v>164</v>
      </c>
      <c r="E134" s="41" t="s">
        <v>46</v>
      </c>
      <c r="F134" s="41" t="s">
        <v>14</v>
      </c>
      <c r="G134" s="41">
        <v>105.5</v>
      </c>
      <c r="H134" s="54">
        <v>3</v>
      </c>
      <c r="I134" s="41" t="s">
        <v>132</v>
      </c>
    </row>
    <row r="135" customHeight="1" spans="1:9">
      <c r="A135" s="40">
        <v>132</v>
      </c>
      <c r="B135" s="41">
        <v>41122234711</v>
      </c>
      <c r="C135" s="41" t="s">
        <v>173</v>
      </c>
      <c r="D135" s="41" t="s">
        <v>174</v>
      </c>
      <c r="E135" s="41" t="s">
        <v>13</v>
      </c>
      <c r="F135" s="41" t="s">
        <v>14</v>
      </c>
      <c r="G135" s="41">
        <v>110.5</v>
      </c>
      <c r="H135" s="54">
        <v>1</v>
      </c>
      <c r="I135" s="41" t="s">
        <v>132</v>
      </c>
    </row>
    <row r="136" customHeight="1" spans="1:9">
      <c r="A136" s="40">
        <v>133</v>
      </c>
      <c r="B136" s="41">
        <v>41122260517</v>
      </c>
      <c r="C136" s="41" t="s">
        <v>175</v>
      </c>
      <c r="D136" s="41" t="s">
        <v>174</v>
      </c>
      <c r="E136" s="41" t="s">
        <v>13</v>
      </c>
      <c r="F136" s="41" t="s">
        <v>14</v>
      </c>
      <c r="G136" s="41">
        <v>110</v>
      </c>
      <c r="H136" s="54">
        <v>2</v>
      </c>
      <c r="I136" s="41" t="s">
        <v>132</v>
      </c>
    </row>
    <row r="137" customHeight="1" spans="1:9">
      <c r="A137" s="40">
        <v>134</v>
      </c>
      <c r="B137" s="41">
        <v>41122231213</v>
      </c>
      <c r="C137" s="41" t="s">
        <v>176</v>
      </c>
      <c r="D137" s="41" t="s">
        <v>174</v>
      </c>
      <c r="E137" s="41" t="s">
        <v>13</v>
      </c>
      <c r="F137" s="41" t="s">
        <v>14</v>
      </c>
      <c r="G137" s="41">
        <v>109.5</v>
      </c>
      <c r="H137" s="54">
        <v>3</v>
      </c>
      <c r="I137" s="41" t="s">
        <v>132</v>
      </c>
    </row>
    <row r="138" customHeight="1" spans="1:9">
      <c r="A138" s="40">
        <v>135</v>
      </c>
      <c r="B138" s="41">
        <v>41122252811</v>
      </c>
      <c r="C138" s="41" t="s">
        <v>177</v>
      </c>
      <c r="D138" s="41" t="s">
        <v>174</v>
      </c>
      <c r="E138" s="41" t="s">
        <v>13</v>
      </c>
      <c r="F138" s="41" t="s">
        <v>14</v>
      </c>
      <c r="G138" s="41">
        <v>108.25</v>
      </c>
      <c r="H138" s="54">
        <v>4</v>
      </c>
      <c r="I138" s="41" t="s">
        <v>132</v>
      </c>
    </row>
    <row r="139" customHeight="1" spans="1:9">
      <c r="A139" s="40">
        <v>136</v>
      </c>
      <c r="B139" s="41">
        <v>41122237229</v>
      </c>
      <c r="C139" s="41" t="s">
        <v>178</v>
      </c>
      <c r="D139" s="41" t="s">
        <v>174</v>
      </c>
      <c r="E139" s="41" t="s">
        <v>13</v>
      </c>
      <c r="F139" s="41" t="s">
        <v>14</v>
      </c>
      <c r="G139" s="41">
        <v>107.25</v>
      </c>
      <c r="H139" s="54">
        <v>5</v>
      </c>
      <c r="I139" s="41" t="s">
        <v>132</v>
      </c>
    </row>
    <row r="140" customHeight="1" spans="1:9">
      <c r="A140" s="40">
        <v>137</v>
      </c>
      <c r="B140" s="41">
        <v>41122251326</v>
      </c>
      <c r="C140" s="41" t="s">
        <v>179</v>
      </c>
      <c r="D140" s="41" t="s">
        <v>174</v>
      </c>
      <c r="E140" s="41" t="s">
        <v>13</v>
      </c>
      <c r="F140" s="41" t="s">
        <v>14</v>
      </c>
      <c r="G140" s="41">
        <v>106</v>
      </c>
      <c r="H140" s="54">
        <v>6</v>
      </c>
      <c r="I140" s="41" t="s">
        <v>132</v>
      </c>
    </row>
    <row r="141" customHeight="1" spans="1:9">
      <c r="A141" s="40">
        <v>138</v>
      </c>
      <c r="B141" s="41">
        <v>41122237730</v>
      </c>
      <c r="C141" s="41" t="s">
        <v>180</v>
      </c>
      <c r="D141" s="41" t="s">
        <v>174</v>
      </c>
      <c r="E141" s="41" t="s">
        <v>13</v>
      </c>
      <c r="F141" s="41" t="s">
        <v>14</v>
      </c>
      <c r="G141" s="41">
        <v>103</v>
      </c>
      <c r="H141" s="54">
        <v>8</v>
      </c>
      <c r="I141" s="41" t="s">
        <v>132</v>
      </c>
    </row>
    <row r="142" customHeight="1" spans="1:9">
      <c r="A142" s="40">
        <v>139</v>
      </c>
      <c r="B142" s="41">
        <v>41122240623</v>
      </c>
      <c r="C142" s="41" t="s">
        <v>181</v>
      </c>
      <c r="D142" s="41" t="s">
        <v>174</v>
      </c>
      <c r="E142" s="41" t="s">
        <v>13</v>
      </c>
      <c r="F142" s="41" t="s">
        <v>14</v>
      </c>
      <c r="G142" s="41">
        <v>102.25</v>
      </c>
      <c r="H142" s="54">
        <v>9</v>
      </c>
      <c r="I142" s="41" t="s">
        <v>132</v>
      </c>
    </row>
    <row r="143" customHeight="1" spans="1:9">
      <c r="A143" s="40">
        <v>140</v>
      </c>
      <c r="B143" s="41">
        <v>41122233813</v>
      </c>
      <c r="C143" s="41" t="s">
        <v>182</v>
      </c>
      <c r="D143" s="41" t="s">
        <v>174</v>
      </c>
      <c r="E143" s="41" t="s">
        <v>13</v>
      </c>
      <c r="F143" s="41" t="s">
        <v>14</v>
      </c>
      <c r="G143" s="41">
        <v>101.25</v>
      </c>
      <c r="H143" s="54">
        <v>10</v>
      </c>
      <c r="I143" s="41" t="s">
        <v>132</v>
      </c>
    </row>
    <row r="144" customHeight="1" spans="1:9">
      <c r="A144" s="40">
        <v>141</v>
      </c>
      <c r="B144" s="41">
        <v>41122231312</v>
      </c>
      <c r="C144" s="41" t="s">
        <v>183</v>
      </c>
      <c r="D144" s="41" t="s">
        <v>174</v>
      </c>
      <c r="E144" s="41" t="s">
        <v>13</v>
      </c>
      <c r="F144" s="41" t="s">
        <v>14</v>
      </c>
      <c r="G144" s="41">
        <v>99</v>
      </c>
      <c r="H144" s="54">
        <v>11</v>
      </c>
      <c r="I144" s="41" t="s">
        <v>132</v>
      </c>
    </row>
    <row r="145" customHeight="1" spans="1:9">
      <c r="A145" s="40">
        <v>142</v>
      </c>
      <c r="B145" s="41">
        <v>41122260428</v>
      </c>
      <c r="C145" s="41" t="s">
        <v>184</v>
      </c>
      <c r="D145" s="41" t="s">
        <v>174</v>
      </c>
      <c r="E145" s="41" t="s">
        <v>13</v>
      </c>
      <c r="F145" s="41" t="s">
        <v>14</v>
      </c>
      <c r="G145" s="41">
        <v>99</v>
      </c>
      <c r="H145" s="54">
        <v>11</v>
      </c>
      <c r="I145" s="41" t="s">
        <v>132</v>
      </c>
    </row>
    <row r="146" customHeight="1" spans="1:9">
      <c r="A146" s="40">
        <v>143</v>
      </c>
      <c r="B146" s="41">
        <v>41122252416</v>
      </c>
      <c r="C146" s="41" t="s">
        <v>185</v>
      </c>
      <c r="D146" s="41" t="s">
        <v>174</v>
      </c>
      <c r="E146" s="41" t="s">
        <v>13</v>
      </c>
      <c r="F146" s="41" t="s">
        <v>14</v>
      </c>
      <c r="G146" s="41">
        <v>97.75</v>
      </c>
      <c r="H146" s="54">
        <v>13</v>
      </c>
      <c r="I146" s="41" t="s">
        <v>132</v>
      </c>
    </row>
    <row r="147" customHeight="1" spans="1:9">
      <c r="A147" s="40">
        <v>144</v>
      </c>
      <c r="B147" s="41">
        <v>41122233421</v>
      </c>
      <c r="C147" s="41" t="s">
        <v>186</v>
      </c>
      <c r="D147" s="41" t="s">
        <v>174</v>
      </c>
      <c r="E147" s="41" t="s">
        <v>13</v>
      </c>
      <c r="F147" s="41" t="s">
        <v>14</v>
      </c>
      <c r="G147" s="41">
        <v>95.25</v>
      </c>
      <c r="H147" s="54">
        <v>14</v>
      </c>
      <c r="I147" s="41" t="s">
        <v>132</v>
      </c>
    </row>
    <row r="148" customHeight="1" spans="1:9">
      <c r="A148" s="40">
        <v>145</v>
      </c>
      <c r="B148" s="41">
        <v>41122240710</v>
      </c>
      <c r="C148" s="41" t="s">
        <v>187</v>
      </c>
      <c r="D148" s="41" t="s">
        <v>174</v>
      </c>
      <c r="E148" s="41" t="s">
        <v>13</v>
      </c>
      <c r="F148" s="41" t="s">
        <v>14</v>
      </c>
      <c r="G148" s="41">
        <v>95</v>
      </c>
      <c r="H148" s="54">
        <v>15</v>
      </c>
      <c r="I148" s="41" t="s">
        <v>132</v>
      </c>
    </row>
    <row r="149" customHeight="1" spans="1:9">
      <c r="A149" s="40">
        <v>146</v>
      </c>
      <c r="B149" s="41">
        <v>41122242211</v>
      </c>
      <c r="C149" s="41" t="s">
        <v>188</v>
      </c>
      <c r="D149" s="49" t="s">
        <v>174</v>
      </c>
      <c r="E149" s="41" t="s">
        <v>13</v>
      </c>
      <c r="F149" s="49" t="s">
        <v>14</v>
      </c>
      <c r="G149" s="41">
        <v>94.5</v>
      </c>
      <c r="H149" s="54">
        <v>16</v>
      </c>
      <c r="I149" s="41" t="s">
        <v>132</v>
      </c>
    </row>
    <row r="150" customHeight="1" spans="1:9">
      <c r="A150" s="40">
        <v>147</v>
      </c>
      <c r="B150" s="41">
        <v>41122251315</v>
      </c>
      <c r="C150" s="41" t="s">
        <v>189</v>
      </c>
      <c r="D150" s="41" t="s">
        <v>174</v>
      </c>
      <c r="E150" s="41" t="s">
        <v>46</v>
      </c>
      <c r="F150" s="41" t="s">
        <v>14</v>
      </c>
      <c r="G150" s="41">
        <v>123.5</v>
      </c>
      <c r="H150" s="54">
        <v>1</v>
      </c>
      <c r="I150" s="41" t="s">
        <v>190</v>
      </c>
    </row>
    <row r="151" customHeight="1" spans="1:9">
      <c r="A151" s="40">
        <v>148</v>
      </c>
      <c r="B151" s="41">
        <v>41122234807</v>
      </c>
      <c r="C151" s="41" t="s">
        <v>191</v>
      </c>
      <c r="D151" s="41" t="s">
        <v>174</v>
      </c>
      <c r="E151" s="41" t="s">
        <v>46</v>
      </c>
      <c r="F151" s="41" t="s">
        <v>14</v>
      </c>
      <c r="G151" s="41">
        <v>122.25</v>
      </c>
      <c r="H151" s="54">
        <v>2</v>
      </c>
      <c r="I151" s="41" t="s">
        <v>190</v>
      </c>
    </row>
    <row r="152" customHeight="1" spans="1:9">
      <c r="A152" s="40">
        <v>149</v>
      </c>
      <c r="B152" s="41">
        <v>41122231714</v>
      </c>
      <c r="C152" s="41" t="s">
        <v>192</v>
      </c>
      <c r="D152" s="41" t="s">
        <v>174</v>
      </c>
      <c r="E152" s="41" t="s">
        <v>46</v>
      </c>
      <c r="F152" s="41" t="s">
        <v>14</v>
      </c>
      <c r="G152" s="41">
        <v>116.75</v>
      </c>
      <c r="H152" s="54">
        <v>3</v>
      </c>
      <c r="I152" s="41" t="s">
        <v>190</v>
      </c>
    </row>
    <row r="153" customHeight="1" spans="1:9">
      <c r="A153" s="40">
        <v>150</v>
      </c>
      <c r="B153" s="41">
        <v>41122235111</v>
      </c>
      <c r="C153" s="41" t="s">
        <v>193</v>
      </c>
      <c r="D153" s="41" t="s">
        <v>174</v>
      </c>
      <c r="E153" s="41" t="s">
        <v>46</v>
      </c>
      <c r="F153" s="41" t="s">
        <v>14</v>
      </c>
      <c r="G153" s="41">
        <v>115.25</v>
      </c>
      <c r="H153" s="54">
        <v>4</v>
      </c>
      <c r="I153" s="41" t="s">
        <v>190</v>
      </c>
    </row>
    <row r="154" customHeight="1" spans="1:9">
      <c r="A154" s="40">
        <v>151</v>
      </c>
      <c r="B154" s="41">
        <v>41122232930</v>
      </c>
      <c r="C154" s="41" t="s">
        <v>194</v>
      </c>
      <c r="D154" s="41" t="s">
        <v>174</v>
      </c>
      <c r="E154" s="41" t="s">
        <v>46</v>
      </c>
      <c r="F154" s="41" t="s">
        <v>14</v>
      </c>
      <c r="G154" s="41">
        <v>114.5</v>
      </c>
      <c r="H154" s="54">
        <v>5</v>
      </c>
      <c r="I154" s="41" t="s">
        <v>190</v>
      </c>
    </row>
    <row r="155" customHeight="1" spans="1:9">
      <c r="A155" s="40">
        <v>152</v>
      </c>
      <c r="B155" s="41">
        <v>41122235308</v>
      </c>
      <c r="C155" s="41" t="s">
        <v>195</v>
      </c>
      <c r="D155" s="41" t="s">
        <v>174</v>
      </c>
      <c r="E155" s="41" t="s">
        <v>46</v>
      </c>
      <c r="F155" s="41" t="s">
        <v>14</v>
      </c>
      <c r="G155" s="41">
        <v>110.75</v>
      </c>
      <c r="H155" s="54">
        <v>6</v>
      </c>
      <c r="I155" s="41" t="s">
        <v>190</v>
      </c>
    </row>
    <row r="156" customHeight="1" spans="1:9">
      <c r="A156" s="40">
        <v>153</v>
      </c>
      <c r="B156" s="41">
        <v>41122232419</v>
      </c>
      <c r="C156" s="41" t="s">
        <v>196</v>
      </c>
      <c r="D156" s="41" t="s">
        <v>174</v>
      </c>
      <c r="E156" s="41" t="s">
        <v>46</v>
      </c>
      <c r="F156" s="41" t="s">
        <v>14</v>
      </c>
      <c r="G156" s="41">
        <v>109.75</v>
      </c>
      <c r="H156" s="54">
        <v>7</v>
      </c>
      <c r="I156" s="41" t="s">
        <v>190</v>
      </c>
    </row>
    <row r="157" customHeight="1" spans="1:9">
      <c r="A157" s="40">
        <v>154</v>
      </c>
      <c r="B157" s="41">
        <v>41122241417</v>
      </c>
      <c r="C157" s="41" t="s">
        <v>197</v>
      </c>
      <c r="D157" s="41" t="s">
        <v>174</v>
      </c>
      <c r="E157" s="41" t="s">
        <v>46</v>
      </c>
      <c r="F157" s="41" t="s">
        <v>14</v>
      </c>
      <c r="G157" s="41">
        <v>109.75</v>
      </c>
      <c r="H157" s="54">
        <v>7</v>
      </c>
      <c r="I157" s="41" t="s">
        <v>190</v>
      </c>
    </row>
    <row r="158" customHeight="1" spans="1:9">
      <c r="A158" s="40">
        <v>155</v>
      </c>
      <c r="B158" s="41">
        <v>41122240904</v>
      </c>
      <c r="C158" s="41" t="s">
        <v>198</v>
      </c>
      <c r="D158" s="41" t="s">
        <v>174</v>
      </c>
      <c r="E158" s="41" t="s">
        <v>46</v>
      </c>
      <c r="F158" s="41" t="s">
        <v>14</v>
      </c>
      <c r="G158" s="41">
        <v>109</v>
      </c>
      <c r="H158" s="54">
        <v>9</v>
      </c>
      <c r="I158" s="41" t="s">
        <v>190</v>
      </c>
    </row>
    <row r="159" customHeight="1" spans="1:9">
      <c r="A159" s="40">
        <v>156</v>
      </c>
      <c r="B159" s="41">
        <v>41122250428</v>
      </c>
      <c r="C159" s="41" t="s">
        <v>199</v>
      </c>
      <c r="D159" s="41" t="s">
        <v>174</v>
      </c>
      <c r="E159" s="41" t="s">
        <v>46</v>
      </c>
      <c r="F159" s="41" t="s">
        <v>14</v>
      </c>
      <c r="G159" s="41">
        <v>109</v>
      </c>
      <c r="H159" s="54">
        <v>9</v>
      </c>
      <c r="I159" s="41" t="s">
        <v>190</v>
      </c>
    </row>
    <row r="160" customHeight="1" spans="1:9">
      <c r="A160" s="40">
        <v>157</v>
      </c>
      <c r="B160" s="41">
        <v>41122250716</v>
      </c>
      <c r="C160" s="41" t="s">
        <v>200</v>
      </c>
      <c r="D160" s="41" t="s">
        <v>174</v>
      </c>
      <c r="E160" s="41" t="s">
        <v>46</v>
      </c>
      <c r="F160" s="41" t="s">
        <v>14</v>
      </c>
      <c r="G160" s="41">
        <v>109</v>
      </c>
      <c r="H160" s="54">
        <v>9</v>
      </c>
      <c r="I160" s="41" t="s">
        <v>190</v>
      </c>
    </row>
    <row r="161" customHeight="1" spans="1:9">
      <c r="A161" s="40">
        <v>158</v>
      </c>
      <c r="B161" s="41">
        <v>41122243515</v>
      </c>
      <c r="C161" s="41" t="s">
        <v>201</v>
      </c>
      <c r="D161" s="41" t="s">
        <v>174</v>
      </c>
      <c r="E161" s="41" t="s">
        <v>46</v>
      </c>
      <c r="F161" s="41" t="s">
        <v>14</v>
      </c>
      <c r="G161" s="41">
        <v>108.5</v>
      </c>
      <c r="H161" s="54">
        <v>12</v>
      </c>
      <c r="I161" s="41" t="s">
        <v>190</v>
      </c>
    </row>
    <row r="162" customHeight="1" spans="1:9">
      <c r="A162" s="40">
        <v>159</v>
      </c>
      <c r="B162" s="41">
        <v>41122243507</v>
      </c>
      <c r="C162" s="41" t="s">
        <v>202</v>
      </c>
      <c r="D162" s="41" t="s">
        <v>174</v>
      </c>
      <c r="E162" s="41" t="s">
        <v>46</v>
      </c>
      <c r="F162" s="41" t="s">
        <v>14</v>
      </c>
      <c r="G162" s="41">
        <v>108.25</v>
      </c>
      <c r="H162" s="54">
        <v>13</v>
      </c>
      <c r="I162" s="41" t="s">
        <v>190</v>
      </c>
    </row>
    <row r="163" customHeight="1" spans="1:9">
      <c r="A163" s="40">
        <v>160</v>
      </c>
      <c r="B163" s="41">
        <v>41122236320</v>
      </c>
      <c r="C163" s="41" t="s">
        <v>203</v>
      </c>
      <c r="D163" s="41" t="s">
        <v>174</v>
      </c>
      <c r="E163" s="41" t="s">
        <v>46</v>
      </c>
      <c r="F163" s="41" t="s">
        <v>14</v>
      </c>
      <c r="G163" s="41">
        <v>108</v>
      </c>
      <c r="H163" s="54">
        <v>14</v>
      </c>
      <c r="I163" s="41" t="s">
        <v>190</v>
      </c>
    </row>
    <row r="164" customHeight="1" spans="1:9">
      <c r="A164" s="40">
        <v>161</v>
      </c>
      <c r="B164" s="41">
        <v>41122242228</v>
      </c>
      <c r="C164" s="41" t="s">
        <v>204</v>
      </c>
      <c r="D164" s="41" t="s">
        <v>174</v>
      </c>
      <c r="E164" s="41" t="s">
        <v>46</v>
      </c>
      <c r="F164" s="41" t="s">
        <v>14</v>
      </c>
      <c r="G164" s="41">
        <v>106.5</v>
      </c>
      <c r="H164" s="54">
        <v>15</v>
      </c>
      <c r="I164" s="41" t="s">
        <v>190</v>
      </c>
    </row>
    <row r="165" customHeight="1" spans="1:9">
      <c r="A165" s="40">
        <v>162</v>
      </c>
      <c r="B165" s="41">
        <v>41122242309</v>
      </c>
      <c r="C165" s="41" t="s">
        <v>205</v>
      </c>
      <c r="D165" s="41" t="s">
        <v>174</v>
      </c>
      <c r="E165" s="41" t="s">
        <v>46</v>
      </c>
      <c r="F165" s="41" t="s">
        <v>14</v>
      </c>
      <c r="G165" s="41">
        <v>106.5</v>
      </c>
      <c r="H165" s="54">
        <v>15</v>
      </c>
      <c r="I165" s="41" t="s">
        <v>190</v>
      </c>
    </row>
    <row r="166" customHeight="1" spans="1:9">
      <c r="A166" s="40">
        <v>163</v>
      </c>
      <c r="B166" s="41">
        <v>41122253427</v>
      </c>
      <c r="C166" s="41" t="s">
        <v>206</v>
      </c>
      <c r="D166" s="41" t="s">
        <v>174</v>
      </c>
      <c r="E166" s="41" t="s">
        <v>46</v>
      </c>
      <c r="F166" s="41" t="s">
        <v>14</v>
      </c>
      <c r="G166" s="41">
        <v>106.5</v>
      </c>
      <c r="H166" s="54">
        <v>15</v>
      </c>
      <c r="I166" s="41" t="s">
        <v>190</v>
      </c>
    </row>
    <row r="167" customHeight="1" spans="1:9">
      <c r="A167" s="40">
        <v>164</v>
      </c>
      <c r="B167" s="41">
        <v>41122243101</v>
      </c>
      <c r="C167" s="41" t="s">
        <v>207</v>
      </c>
      <c r="D167" s="41" t="s">
        <v>174</v>
      </c>
      <c r="E167" s="41" t="s">
        <v>46</v>
      </c>
      <c r="F167" s="41" t="s">
        <v>14</v>
      </c>
      <c r="G167" s="41">
        <v>106.25</v>
      </c>
      <c r="H167" s="54">
        <v>18</v>
      </c>
      <c r="I167" s="41" t="s">
        <v>190</v>
      </c>
    </row>
    <row r="168" customHeight="1" spans="1:9">
      <c r="A168" s="40">
        <v>165</v>
      </c>
      <c r="B168" s="41">
        <v>41122231413</v>
      </c>
      <c r="C168" s="41" t="s">
        <v>208</v>
      </c>
      <c r="D168" s="41" t="s">
        <v>174</v>
      </c>
      <c r="E168" s="41" t="s">
        <v>46</v>
      </c>
      <c r="F168" s="41" t="s">
        <v>14</v>
      </c>
      <c r="G168" s="41">
        <v>106</v>
      </c>
      <c r="H168" s="54">
        <v>19</v>
      </c>
      <c r="I168" s="41" t="s">
        <v>190</v>
      </c>
    </row>
    <row r="169" customHeight="1" spans="1:9">
      <c r="A169" s="40">
        <v>166</v>
      </c>
      <c r="B169" s="41">
        <v>41122261106</v>
      </c>
      <c r="C169" s="41" t="s">
        <v>209</v>
      </c>
      <c r="D169" s="41" t="s">
        <v>174</v>
      </c>
      <c r="E169" s="41" t="s">
        <v>46</v>
      </c>
      <c r="F169" s="41" t="s">
        <v>14</v>
      </c>
      <c r="G169" s="41">
        <v>105.75</v>
      </c>
      <c r="H169" s="54">
        <v>20</v>
      </c>
      <c r="I169" s="41" t="s">
        <v>190</v>
      </c>
    </row>
    <row r="170" customHeight="1" spans="1:9">
      <c r="A170" s="40">
        <v>167</v>
      </c>
      <c r="B170" s="41">
        <v>41122230914</v>
      </c>
      <c r="C170" s="41" t="s">
        <v>210</v>
      </c>
      <c r="D170" s="41" t="s">
        <v>174</v>
      </c>
      <c r="E170" s="41" t="s">
        <v>46</v>
      </c>
      <c r="F170" s="41" t="s">
        <v>14</v>
      </c>
      <c r="G170" s="41">
        <v>104.5</v>
      </c>
      <c r="H170" s="54">
        <v>21</v>
      </c>
      <c r="I170" s="41" t="s">
        <v>190</v>
      </c>
    </row>
    <row r="171" customHeight="1" spans="1:9">
      <c r="A171" s="40">
        <v>168</v>
      </c>
      <c r="B171" s="41">
        <v>41122235604</v>
      </c>
      <c r="C171" s="41" t="s">
        <v>211</v>
      </c>
      <c r="D171" s="41" t="s">
        <v>212</v>
      </c>
      <c r="E171" s="41" t="s">
        <v>13</v>
      </c>
      <c r="F171" s="41" t="s">
        <v>14</v>
      </c>
      <c r="G171" s="41">
        <v>117.25</v>
      </c>
      <c r="H171" s="54">
        <v>1</v>
      </c>
      <c r="I171" s="41" t="s">
        <v>190</v>
      </c>
    </row>
    <row r="172" customHeight="1" spans="1:9">
      <c r="A172" s="40">
        <v>169</v>
      </c>
      <c r="B172" s="41">
        <v>41122234315</v>
      </c>
      <c r="C172" s="41" t="s">
        <v>213</v>
      </c>
      <c r="D172" s="41" t="s">
        <v>212</v>
      </c>
      <c r="E172" s="41" t="s">
        <v>13</v>
      </c>
      <c r="F172" s="41" t="s">
        <v>14</v>
      </c>
      <c r="G172" s="41">
        <v>116.5</v>
      </c>
      <c r="H172" s="54">
        <v>2</v>
      </c>
      <c r="I172" s="41" t="s">
        <v>190</v>
      </c>
    </row>
    <row r="173" customHeight="1" spans="1:9">
      <c r="A173" s="40">
        <v>170</v>
      </c>
      <c r="B173" s="41">
        <v>41122254004</v>
      </c>
      <c r="C173" s="41" t="s">
        <v>214</v>
      </c>
      <c r="D173" s="41" t="s">
        <v>212</v>
      </c>
      <c r="E173" s="41" t="s">
        <v>13</v>
      </c>
      <c r="F173" s="41" t="s">
        <v>14</v>
      </c>
      <c r="G173" s="41">
        <v>115</v>
      </c>
      <c r="H173" s="54">
        <v>3</v>
      </c>
      <c r="I173" s="41" t="s">
        <v>190</v>
      </c>
    </row>
    <row r="174" customHeight="1" spans="1:9">
      <c r="A174" s="40">
        <v>171</v>
      </c>
      <c r="B174" s="41">
        <v>41122241911</v>
      </c>
      <c r="C174" s="41" t="s">
        <v>215</v>
      </c>
      <c r="D174" s="41" t="s">
        <v>212</v>
      </c>
      <c r="E174" s="41" t="s">
        <v>13</v>
      </c>
      <c r="F174" s="41" t="s">
        <v>14</v>
      </c>
      <c r="G174" s="41">
        <v>112.75</v>
      </c>
      <c r="H174" s="54">
        <v>4</v>
      </c>
      <c r="I174" s="41" t="s">
        <v>190</v>
      </c>
    </row>
    <row r="175" customHeight="1" spans="1:9">
      <c r="A175" s="40">
        <v>172</v>
      </c>
      <c r="B175" s="41">
        <v>41122253719</v>
      </c>
      <c r="C175" s="41" t="s">
        <v>216</v>
      </c>
      <c r="D175" s="41" t="s">
        <v>212</v>
      </c>
      <c r="E175" s="41" t="s">
        <v>13</v>
      </c>
      <c r="F175" s="41" t="s">
        <v>14</v>
      </c>
      <c r="G175" s="41">
        <v>112.75</v>
      </c>
      <c r="H175" s="54">
        <v>4</v>
      </c>
      <c r="I175" s="41" t="s">
        <v>190</v>
      </c>
    </row>
    <row r="176" customHeight="1" spans="1:9">
      <c r="A176" s="40">
        <v>173</v>
      </c>
      <c r="B176" s="41">
        <v>41122250805</v>
      </c>
      <c r="C176" s="41" t="s">
        <v>217</v>
      </c>
      <c r="D176" s="41" t="s">
        <v>212</v>
      </c>
      <c r="E176" s="41" t="s">
        <v>13</v>
      </c>
      <c r="F176" s="41" t="s">
        <v>14</v>
      </c>
      <c r="G176" s="41">
        <v>109.75</v>
      </c>
      <c r="H176" s="54">
        <v>6</v>
      </c>
      <c r="I176" s="41" t="s">
        <v>190</v>
      </c>
    </row>
    <row r="177" customHeight="1" spans="1:9">
      <c r="A177" s="40">
        <v>174</v>
      </c>
      <c r="B177" s="41">
        <v>41122231924</v>
      </c>
      <c r="C177" s="41" t="s">
        <v>218</v>
      </c>
      <c r="D177" s="41" t="s">
        <v>212</v>
      </c>
      <c r="E177" s="41" t="s">
        <v>46</v>
      </c>
      <c r="F177" s="41" t="s">
        <v>14</v>
      </c>
      <c r="G177" s="41">
        <v>115.75</v>
      </c>
      <c r="H177" s="54">
        <v>1</v>
      </c>
      <c r="I177" s="41" t="s">
        <v>190</v>
      </c>
    </row>
    <row r="178" customHeight="1" spans="1:9">
      <c r="A178" s="40">
        <v>175</v>
      </c>
      <c r="B178" s="41">
        <v>41122253910</v>
      </c>
      <c r="C178" s="41" t="s">
        <v>219</v>
      </c>
      <c r="D178" s="41" t="s">
        <v>212</v>
      </c>
      <c r="E178" s="41" t="s">
        <v>46</v>
      </c>
      <c r="F178" s="41" t="s">
        <v>14</v>
      </c>
      <c r="G178" s="41">
        <v>112.25</v>
      </c>
      <c r="H178" s="54">
        <v>2</v>
      </c>
      <c r="I178" s="41" t="s">
        <v>190</v>
      </c>
    </row>
    <row r="179" customHeight="1" spans="1:9">
      <c r="A179" s="40">
        <v>176</v>
      </c>
      <c r="B179" s="41">
        <v>41122231721</v>
      </c>
      <c r="C179" s="41" t="s">
        <v>220</v>
      </c>
      <c r="D179" s="41" t="s">
        <v>212</v>
      </c>
      <c r="E179" s="41" t="s">
        <v>46</v>
      </c>
      <c r="F179" s="41" t="s">
        <v>14</v>
      </c>
      <c r="G179" s="41">
        <v>111.25</v>
      </c>
      <c r="H179" s="54">
        <v>3</v>
      </c>
      <c r="I179" s="41" t="s">
        <v>190</v>
      </c>
    </row>
    <row r="180" customHeight="1" spans="1:9">
      <c r="A180" s="40">
        <v>177</v>
      </c>
      <c r="B180" s="41">
        <v>41122260924</v>
      </c>
      <c r="C180" s="41" t="s">
        <v>221</v>
      </c>
      <c r="D180" s="41" t="s">
        <v>212</v>
      </c>
      <c r="E180" s="41" t="s">
        <v>46</v>
      </c>
      <c r="F180" s="41" t="s">
        <v>14</v>
      </c>
      <c r="G180" s="41">
        <v>109.75</v>
      </c>
      <c r="H180" s="54">
        <v>4</v>
      </c>
      <c r="I180" s="41" t="s">
        <v>190</v>
      </c>
    </row>
    <row r="181" customHeight="1" spans="1:9">
      <c r="A181" s="40">
        <v>178</v>
      </c>
      <c r="B181" s="41">
        <v>41122236110</v>
      </c>
      <c r="C181" s="41" t="s">
        <v>222</v>
      </c>
      <c r="D181" s="41" t="s">
        <v>212</v>
      </c>
      <c r="E181" s="41" t="s">
        <v>46</v>
      </c>
      <c r="F181" s="41" t="s">
        <v>14</v>
      </c>
      <c r="G181" s="41">
        <v>109</v>
      </c>
      <c r="H181" s="54">
        <v>5</v>
      </c>
      <c r="I181" s="41" t="s">
        <v>190</v>
      </c>
    </row>
    <row r="182" customHeight="1" spans="1:9">
      <c r="A182" s="40">
        <v>179</v>
      </c>
      <c r="B182" s="41">
        <v>41122260702</v>
      </c>
      <c r="C182" s="41" t="s">
        <v>223</v>
      </c>
      <c r="D182" s="41" t="s">
        <v>212</v>
      </c>
      <c r="E182" s="41" t="s">
        <v>46</v>
      </c>
      <c r="F182" s="41" t="s">
        <v>14</v>
      </c>
      <c r="G182" s="41">
        <v>109</v>
      </c>
      <c r="H182" s="54">
        <v>5</v>
      </c>
      <c r="I182" s="41" t="s">
        <v>190</v>
      </c>
    </row>
    <row r="183" customHeight="1" spans="1:9">
      <c r="A183" s="40">
        <v>180</v>
      </c>
      <c r="B183" s="41">
        <v>41122235517</v>
      </c>
      <c r="C183" s="41" t="s">
        <v>224</v>
      </c>
      <c r="D183" s="41" t="s">
        <v>212</v>
      </c>
      <c r="E183" s="41" t="s">
        <v>225</v>
      </c>
      <c r="F183" s="41" t="s">
        <v>14</v>
      </c>
      <c r="G183" s="41">
        <v>120.5</v>
      </c>
      <c r="H183" s="54">
        <v>1</v>
      </c>
      <c r="I183" s="41" t="s">
        <v>190</v>
      </c>
    </row>
    <row r="184" customHeight="1" spans="1:9">
      <c r="A184" s="40">
        <v>181</v>
      </c>
      <c r="B184" s="41">
        <v>41122251110</v>
      </c>
      <c r="C184" s="41" t="s">
        <v>226</v>
      </c>
      <c r="D184" s="41" t="s">
        <v>212</v>
      </c>
      <c r="E184" s="41" t="s">
        <v>225</v>
      </c>
      <c r="F184" s="41" t="s">
        <v>14</v>
      </c>
      <c r="G184" s="41">
        <v>120.5</v>
      </c>
      <c r="H184" s="54">
        <v>1</v>
      </c>
      <c r="I184" s="41" t="s">
        <v>190</v>
      </c>
    </row>
    <row r="185" customHeight="1" spans="1:9">
      <c r="A185" s="40">
        <v>182</v>
      </c>
      <c r="B185" s="41">
        <v>41122252419</v>
      </c>
      <c r="C185" s="41" t="s">
        <v>227</v>
      </c>
      <c r="D185" s="41" t="s">
        <v>212</v>
      </c>
      <c r="E185" s="41" t="s">
        <v>225</v>
      </c>
      <c r="F185" s="41" t="s">
        <v>14</v>
      </c>
      <c r="G185" s="41">
        <v>116</v>
      </c>
      <c r="H185" s="54">
        <v>3</v>
      </c>
      <c r="I185" s="41" t="s">
        <v>190</v>
      </c>
    </row>
    <row r="186" customHeight="1" spans="1:9">
      <c r="A186" s="40">
        <v>183</v>
      </c>
      <c r="B186" s="41">
        <v>41122241421</v>
      </c>
      <c r="C186" s="41" t="s">
        <v>228</v>
      </c>
      <c r="D186" s="41" t="s">
        <v>212</v>
      </c>
      <c r="E186" s="41" t="s">
        <v>225</v>
      </c>
      <c r="F186" s="41" t="s">
        <v>14</v>
      </c>
      <c r="G186" s="41">
        <v>114.5</v>
      </c>
      <c r="H186" s="54">
        <v>4</v>
      </c>
      <c r="I186" s="41" t="s">
        <v>190</v>
      </c>
    </row>
    <row r="187" customHeight="1" spans="1:9">
      <c r="A187" s="40">
        <v>184</v>
      </c>
      <c r="B187" s="41">
        <v>41122242015</v>
      </c>
      <c r="C187" s="41" t="s">
        <v>229</v>
      </c>
      <c r="D187" s="41" t="s">
        <v>212</v>
      </c>
      <c r="E187" s="41" t="s">
        <v>225</v>
      </c>
      <c r="F187" s="41" t="s">
        <v>14</v>
      </c>
      <c r="G187" s="41">
        <v>113.75</v>
      </c>
      <c r="H187" s="54">
        <v>5</v>
      </c>
      <c r="I187" s="41" t="s">
        <v>190</v>
      </c>
    </row>
    <row r="188" customHeight="1" spans="1:9">
      <c r="A188" s="40">
        <v>185</v>
      </c>
      <c r="B188" s="41">
        <v>41122260330</v>
      </c>
      <c r="C188" s="41" t="s">
        <v>230</v>
      </c>
      <c r="D188" s="41" t="s">
        <v>212</v>
      </c>
      <c r="E188" s="41" t="s">
        <v>225</v>
      </c>
      <c r="F188" s="41" t="s">
        <v>14</v>
      </c>
      <c r="G188" s="41">
        <v>113.5</v>
      </c>
      <c r="H188" s="54">
        <v>6</v>
      </c>
      <c r="I188" s="41" t="s">
        <v>190</v>
      </c>
    </row>
    <row r="189" customHeight="1" spans="1:9">
      <c r="A189" s="40">
        <v>186</v>
      </c>
      <c r="B189" s="41">
        <v>41122231922</v>
      </c>
      <c r="C189" s="41" t="s">
        <v>231</v>
      </c>
      <c r="D189" s="41" t="s">
        <v>212</v>
      </c>
      <c r="E189" s="41" t="s">
        <v>225</v>
      </c>
      <c r="F189" s="41" t="s">
        <v>14</v>
      </c>
      <c r="G189" s="41">
        <v>113</v>
      </c>
      <c r="H189" s="54">
        <v>8</v>
      </c>
      <c r="I189" s="41" t="s">
        <v>190</v>
      </c>
    </row>
    <row r="190" customHeight="1" spans="1:9">
      <c r="A190" s="40">
        <v>187</v>
      </c>
      <c r="B190" s="41">
        <v>41122231909</v>
      </c>
      <c r="C190" s="41" t="s">
        <v>232</v>
      </c>
      <c r="D190" s="41" t="s">
        <v>212</v>
      </c>
      <c r="E190" s="41" t="s">
        <v>225</v>
      </c>
      <c r="F190" s="41" t="s">
        <v>14</v>
      </c>
      <c r="G190" s="41">
        <v>112.75</v>
      </c>
      <c r="H190" s="54">
        <v>9</v>
      </c>
      <c r="I190" s="41" t="s">
        <v>190</v>
      </c>
    </row>
    <row r="191" customHeight="1" spans="1:9">
      <c r="A191" s="40">
        <v>188</v>
      </c>
      <c r="B191" s="41">
        <v>41122261521</v>
      </c>
      <c r="C191" s="41" t="s">
        <v>233</v>
      </c>
      <c r="D191" s="41" t="s">
        <v>212</v>
      </c>
      <c r="E191" s="41" t="s">
        <v>225</v>
      </c>
      <c r="F191" s="41" t="s">
        <v>14</v>
      </c>
      <c r="G191" s="41">
        <v>112.5</v>
      </c>
      <c r="H191" s="54">
        <v>10</v>
      </c>
      <c r="I191" s="41" t="s">
        <v>190</v>
      </c>
    </row>
    <row r="192" customHeight="1" spans="1:9">
      <c r="A192" s="40">
        <v>189</v>
      </c>
      <c r="B192" s="41">
        <v>41122234805</v>
      </c>
      <c r="C192" s="41" t="s">
        <v>234</v>
      </c>
      <c r="D192" s="41" t="s">
        <v>212</v>
      </c>
      <c r="E192" s="41" t="s">
        <v>225</v>
      </c>
      <c r="F192" s="41" t="s">
        <v>14</v>
      </c>
      <c r="G192" s="41">
        <v>112.5</v>
      </c>
      <c r="H192" s="54">
        <v>10</v>
      </c>
      <c r="I192" s="41" t="s">
        <v>190</v>
      </c>
    </row>
    <row r="193" customHeight="1" spans="1:9">
      <c r="A193" s="40">
        <v>190</v>
      </c>
      <c r="B193" s="41">
        <v>41122230717</v>
      </c>
      <c r="C193" s="41" t="s">
        <v>235</v>
      </c>
      <c r="D193" s="41" t="s">
        <v>212</v>
      </c>
      <c r="E193" s="41" t="s">
        <v>236</v>
      </c>
      <c r="F193" s="41" t="s">
        <v>14</v>
      </c>
      <c r="G193" s="41">
        <v>119.75</v>
      </c>
      <c r="H193" s="54">
        <v>1</v>
      </c>
      <c r="I193" s="41" t="s">
        <v>190</v>
      </c>
    </row>
    <row r="194" customHeight="1" spans="1:9">
      <c r="A194" s="40">
        <v>191</v>
      </c>
      <c r="B194" s="41">
        <v>41122232422</v>
      </c>
      <c r="C194" s="41" t="s">
        <v>237</v>
      </c>
      <c r="D194" s="41" t="s">
        <v>212</v>
      </c>
      <c r="E194" s="41" t="s">
        <v>236</v>
      </c>
      <c r="F194" s="41" t="s">
        <v>14</v>
      </c>
      <c r="G194" s="41">
        <v>113.25</v>
      </c>
      <c r="H194" s="54">
        <v>2</v>
      </c>
      <c r="I194" s="41" t="s">
        <v>190</v>
      </c>
    </row>
    <row r="195" customHeight="1" spans="1:9">
      <c r="A195" s="40">
        <v>192</v>
      </c>
      <c r="B195" s="41">
        <v>41122260209</v>
      </c>
      <c r="C195" s="41" t="s">
        <v>238</v>
      </c>
      <c r="D195" s="41" t="s">
        <v>212</v>
      </c>
      <c r="E195" s="41" t="s">
        <v>236</v>
      </c>
      <c r="F195" s="41" t="s">
        <v>14</v>
      </c>
      <c r="G195" s="41">
        <v>111.5</v>
      </c>
      <c r="H195" s="54">
        <v>3</v>
      </c>
      <c r="I195" s="41" t="s">
        <v>190</v>
      </c>
    </row>
    <row r="196" customHeight="1" spans="1:9">
      <c r="A196" s="40">
        <v>193</v>
      </c>
      <c r="B196" s="41">
        <v>41122231301</v>
      </c>
      <c r="C196" s="41" t="s">
        <v>239</v>
      </c>
      <c r="D196" s="41" t="s">
        <v>212</v>
      </c>
      <c r="E196" s="41" t="s">
        <v>236</v>
      </c>
      <c r="F196" s="41" t="s">
        <v>14</v>
      </c>
      <c r="G196" s="41">
        <v>108.5</v>
      </c>
      <c r="H196" s="54">
        <v>5</v>
      </c>
      <c r="I196" s="41" t="s">
        <v>190</v>
      </c>
    </row>
    <row r="197" customHeight="1" spans="1:9">
      <c r="A197" s="40">
        <v>194</v>
      </c>
      <c r="B197" s="41">
        <v>41122232515</v>
      </c>
      <c r="C197" s="41" t="s">
        <v>240</v>
      </c>
      <c r="D197" s="41" t="s">
        <v>212</v>
      </c>
      <c r="E197" s="41" t="s">
        <v>236</v>
      </c>
      <c r="F197" s="41" t="s">
        <v>14</v>
      </c>
      <c r="G197" s="41">
        <v>108</v>
      </c>
      <c r="H197" s="54">
        <v>6</v>
      </c>
      <c r="I197" s="41" t="s">
        <v>190</v>
      </c>
    </row>
    <row r="198" customHeight="1" spans="1:9">
      <c r="A198" s="40">
        <v>195</v>
      </c>
      <c r="B198" s="41">
        <v>41122241220</v>
      </c>
      <c r="C198" s="41" t="s">
        <v>241</v>
      </c>
      <c r="D198" s="49" t="s">
        <v>212</v>
      </c>
      <c r="E198" s="41" t="s">
        <v>236</v>
      </c>
      <c r="F198" s="41" t="s">
        <v>14</v>
      </c>
      <c r="G198" s="41">
        <v>107.75</v>
      </c>
      <c r="H198" s="79">
        <v>7</v>
      </c>
      <c r="I198" s="41" t="s">
        <v>190</v>
      </c>
    </row>
    <row r="199" customHeight="1" spans="1:9">
      <c r="A199" s="40">
        <v>196</v>
      </c>
      <c r="B199" s="41">
        <v>41122235516</v>
      </c>
      <c r="C199" s="41" t="s">
        <v>242</v>
      </c>
      <c r="D199" s="41" t="s">
        <v>243</v>
      </c>
      <c r="E199" s="41" t="s">
        <v>13</v>
      </c>
      <c r="F199" s="41" t="s">
        <v>14</v>
      </c>
      <c r="G199" s="41">
        <v>103</v>
      </c>
      <c r="H199" s="54">
        <v>2</v>
      </c>
      <c r="I199" s="41" t="s">
        <v>244</v>
      </c>
    </row>
    <row r="200" customHeight="1" spans="1:9">
      <c r="A200" s="40">
        <v>197</v>
      </c>
      <c r="B200" s="41">
        <v>41122234129</v>
      </c>
      <c r="C200" s="41" t="s">
        <v>245</v>
      </c>
      <c r="D200" s="41" t="s">
        <v>243</v>
      </c>
      <c r="E200" s="41" t="s">
        <v>13</v>
      </c>
      <c r="F200" s="41" t="s">
        <v>14</v>
      </c>
      <c r="G200" s="41">
        <v>101.75</v>
      </c>
      <c r="H200" s="54">
        <v>3</v>
      </c>
      <c r="I200" s="41" t="s">
        <v>244</v>
      </c>
    </row>
    <row r="201" customHeight="1" spans="1:9">
      <c r="A201" s="40">
        <v>198</v>
      </c>
      <c r="B201" s="41">
        <v>41122230420</v>
      </c>
      <c r="C201" s="41" t="s">
        <v>246</v>
      </c>
      <c r="D201" s="41" t="s">
        <v>243</v>
      </c>
      <c r="E201" s="41" t="s">
        <v>13</v>
      </c>
      <c r="F201" s="41" t="s">
        <v>14</v>
      </c>
      <c r="G201" s="41">
        <v>98.25</v>
      </c>
      <c r="H201" s="54">
        <v>4</v>
      </c>
      <c r="I201" s="41" t="s">
        <v>244</v>
      </c>
    </row>
    <row r="202" customHeight="1" spans="1:9">
      <c r="A202" s="40">
        <v>199</v>
      </c>
      <c r="B202" s="41">
        <v>41122254023</v>
      </c>
      <c r="C202" s="41" t="s">
        <v>247</v>
      </c>
      <c r="D202" s="41" t="s">
        <v>243</v>
      </c>
      <c r="E202" s="41" t="s">
        <v>13</v>
      </c>
      <c r="F202" s="41" t="s">
        <v>14</v>
      </c>
      <c r="G202" s="41">
        <v>97.75</v>
      </c>
      <c r="H202" s="54">
        <v>5</v>
      </c>
      <c r="I202" s="41" t="s">
        <v>244</v>
      </c>
    </row>
    <row r="203" customHeight="1" spans="1:9">
      <c r="A203" s="40">
        <v>200</v>
      </c>
      <c r="B203" s="41">
        <v>41122233225</v>
      </c>
      <c r="C203" s="41" t="s">
        <v>248</v>
      </c>
      <c r="D203" s="41" t="s">
        <v>243</v>
      </c>
      <c r="E203" s="41" t="s">
        <v>13</v>
      </c>
      <c r="F203" s="41" t="s">
        <v>14</v>
      </c>
      <c r="G203" s="41">
        <v>93.5</v>
      </c>
      <c r="H203" s="54">
        <v>6</v>
      </c>
      <c r="I203" s="41" t="s">
        <v>244</v>
      </c>
    </row>
    <row r="204" customHeight="1" spans="1:9">
      <c r="A204" s="40">
        <v>201</v>
      </c>
      <c r="B204" s="41">
        <v>41122231628</v>
      </c>
      <c r="C204" s="41" t="s">
        <v>249</v>
      </c>
      <c r="D204" s="49" t="s">
        <v>243</v>
      </c>
      <c r="E204" s="41" t="s">
        <v>13</v>
      </c>
      <c r="F204" s="49" t="s">
        <v>14</v>
      </c>
      <c r="G204" s="41">
        <v>89.25</v>
      </c>
      <c r="H204" s="79">
        <v>7</v>
      </c>
      <c r="I204" s="41" t="s">
        <v>244</v>
      </c>
    </row>
    <row r="205" customHeight="1" spans="1:9">
      <c r="A205" s="40">
        <v>202</v>
      </c>
      <c r="B205" s="41">
        <v>41122242802</v>
      </c>
      <c r="C205" s="41" t="s">
        <v>250</v>
      </c>
      <c r="D205" s="41" t="s">
        <v>251</v>
      </c>
      <c r="E205" s="41" t="s">
        <v>13</v>
      </c>
      <c r="F205" s="41" t="s">
        <v>14</v>
      </c>
      <c r="G205" s="41">
        <v>117.75</v>
      </c>
      <c r="H205" s="54">
        <v>1</v>
      </c>
      <c r="I205" s="41" t="s">
        <v>244</v>
      </c>
    </row>
    <row r="206" customHeight="1" spans="1:9">
      <c r="A206" s="40">
        <v>203</v>
      </c>
      <c r="B206" s="41">
        <v>41122243530</v>
      </c>
      <c r="C206" s="41" t="s">
        <v>252</v>
      </c>
      <c r="D206" s="41" t="s">
        <v>251</v>
      </c>
      <c r="E206" s="41" t="s">
        <v>13</v>
      </c>
      <c r="F206" s="41" t="s">
        <v>14</v>
      </c>
      <c r="G206" s="41">
        <v>116.5</v>
      </c>
      <c r="H206" s="54">
        <v>2</v>
      </c>
      <c r="I206" s="41" t="s">
        <v>244</v>
      </c>
    </row>
    <row r="207" customHeight="1" spans="1:9">
      <c r="A207" s="40">
        <v>204</v>
      </c>
      <c r="B207" s="41">
        <v>41122231510</v>
      </c>
      <c r="C207" s="41" t="s">
        <v>253</v>
      </c>
      <c r="D207" s="41" t="s">
        <v>251</v>
      </c>
      <c r="E207" s="41" t="s">
        <v>13</v>
      </c>
      <c r="F207" s="41" t="s">
        <v>14</v>
      </c>
      <c r="G207" s="41">
        <v>110.25</v>
      </c>
      <c r="H207" s="54">
        <v>3</v>
      </c>
      <c r="I207" s="41" t="s">
        <v>244</v>
      </c>
    </row>
    <row r="208" customHeight="1" spans="1:9">
      <c r="A208" s="40">
        <v>205</v>
      </c>
      <c r="B208" s="41">
        <v>41122236802</v>
      </c>
      <c r="C208" s="41" t="s">
        <v>254</v>
      </c>
      <c r="D208" s="41" t="s">
        <v>255</v>
      </c>
      <c r="E208" s="41" t="s">
        <v>13</v>
      </c>
      <c r="F208" s="41" t="s">
        <v>14</v>
      </c>
      <c r="G208" s="41">
        <v>112.25</v>
      </c>
      <c r="H208" s="54">
        <v>1</v>
      </c>
      <c r="I208" s="41" t="s">
        <v>244</v>
      </c>
    </row>
    <row r="209" customHeight="1" spans="1:9">
      <c r="A209" s="40">
        <v>206</v>
      </c>
      <c r="B209" s="41">
        <v>41122233504</v>
      </c>
      <c r="C209" s="41" t="s">
        <v>256</v>
      </c>
      <c r="D209" s="41" t="s">
        <v>255</v>
      </c>
      <c r="E209" s="41" t="s">
        <v>13</v>
      </c>
      <c r="F209" s="41" t="s">
        <v>14</v>
      </c>
      <c r="G209" s="41">
        <v>111.5</v>
      </c>
      <c r="H209" s="54">
        <v>2</v>
      </c>
      <c r="I209" s="41" t="s">
        <v>244</v>
      </c>
    </row>
    <row r="210" customHeight="1" spans="1:9">
      <c r="A210" s="40">
        <v>207</v>
      </c>
      <c r="B210" s="41">
        <v>41122253006</v>
      </c>
      <c r="C210" s="41" t="s">
        <v>257</v>
      </c>
      <c r="D210" s="41" t="s">
        <v>255</v>
      </c>
      <c r="E210" s="41" t="s">
        <v>13</v>
      </c>
      <c r="F210" s="41" t="s">
        <v>14</v>
      </c>
      <c r="G210" s="41">
        <v>111.25</v>
      </c>
      <c r="H210" s="54">
        <v>3</v>
      </c>
      <c r="I210" s="41" t="s">
        <v>244</v>
      </c>
    </row>
    <row r="211" customHeight="1" spans="1:9">
      <c r="A211" s="40">
        <v>208</v>
      </c>
      <c r="B211" s="41">
        <v>41122240720</v>
      </c>
      <c r="C211" s="41" t="s">
        <v>258</v>
      </c>
      <c r="D211" s="41" t="s">
        <v>255</v>
      </c>
      <c r="E211" s="41" t="s">
        <v>13</v>
      </c>
      <c r="F211" s="41" t="s">
        <v>14</v>
      </c>
      <c r="G211" s="41">
        <v>110.25</v>
      </c>
      <c r="H211" s="54">
        <v>4</v>
      </c>
      <c r="I211" s="41" t="s">
        <v>244</v>
      </c>
    </row>
    <row r="212" customHeight="1" spans="1:9">
      <c r="A212" s="40">
        <v>209</v>
      </c>
      <c r="B212" s="41">
        <v>41122243020</v>
      </c>
      <c r="C212" s="41" t="s">
        <v>259</v>
      </c>
      <c r="D212" s="41" t="s">
        <v>255</v>
      </c>
      <c r="E212" s="41" t="s">
        <v>13</v>
      </c>
      <c r="F212" s="41" t="s">
        <v>14</v>
      </c>
      <c r="G212" s="41">
        <v>109.5</v>
      </c>
      <c r="H212" s="54">
        <v>5</v>
      </c>
      <c r="I212" s="41" t="s">
        <v>244</v>
      </c>
    </row>
    <row r="213" customHeight="1" spans="1:9">
      <c r="A213" s="40">
        <v>210</v>
      </c>
      <c r="B213" s="41">
        <v>41122250916</v>
      </c>
      <c r="C213" s="41" t="s">
        <v>260</v>
      </c>
      <c r="D213" s="49" t="s">
        <v>255</v>
      </c>
      <c r="E213" s="41" t="s">
        <v>13</v>
      </c>
      <c r="F213" s="41" t="s">
        <v>14</v>
      </c>
      <c r="G213" s="41">
        <v>103.5</v>
      </c>
      <c r="H213" s="54">
        <v>7</v>
      </c>
      <c r="I213" s="41" t="s">
        <v>244</v>
      </c>
    </row>
    <row r="214" customHeight="1" spans="1:9">
      <c r="A214" s="40">
        <v>211</v>
      </c>
      <c r="B214" s="41">
        <v>41122250524</v>
      </c>
      <c r="C214" s="41" t="s">
        <v>261</v>
      </c>
      <c r="D214" s="41" t="s">
        <v>262</v>
      </c>
      <c r="E214" s="41" t="s">
        <v>225</v>
      </c>
      <c r="F214" s="41" t="s">
        <v>14</v>
      </c>
      <c r="G214" s="41">
        <v>117.75</v>
      </c>
      <c r="H214" s="54">
        <v>1</v>
      </c>
      <c r="I214" s="41" t="s">
        <v>244</v>
      </c>
    </row>
    <row r="215" customHeight="1" spans="1:9">
      <c r="A215" s="40">
        <v>212</v>
      </c>
      <c r="B215" s="41">
        <v>41122242127</v>
      </c>
      <c r="C215" s="41" t="s">
        <v>263</v>
      </c>
      <c r="D215" s="41" t="s">
        <v>262</v>
      </c>
      <c r="E215" s="41" t="s">
        <v>225</v>
      </c>
      <c r="F215" s="41" t="s">
        <v>14</v>
      </c>
      <c r="G215" s="41">
        <v>115.5</v>
      </c>
      <c r="H215" s="54">
        <v>3</v>
      </c>
      <c r="I215" s="41" t="s">
        <v>244</v>
      </c>
    </row>
    <row r="216" customHeight="1" spans="1:9">
      <c r="A216" s="40">
        <v>213</v>
      </c>
      <c r="B216" s="41">
        <v>41122250116</v>
      </c>
      <c r="C216" s="41" t="s">
        <v>264</v>
      </c>
      <c r="D216" s="41" t="s">
        <v>262</v>
      </c>
      <c r="E216" s="41" t="s">
        <v>225</v>
      </c>
      <c r="F216" s="41" t="s">
        <v>14</v>
      </c>
      <c r="G216" s="41">
        <v>112</v>
      </c>
      <c r="H216" s="54">
        <v>4</v>
      </c>
      <c r="I216" s="41" t="s">
        <v>244</v>
      </c>
    </row>
    <row r="217" customHeight="1" spans="1:9">
      <c r="A217" s="40">
        <v>214</v>
      </c>
      <c r="B217" s="41">
        <v>41122250203</v>
      </c>
      <c r="C217" s="41" t="s">
        <v>265</v>
      </c>
      <c r="D217" s="41" t="s">
        <v>262</v>
      </c>
      <c r="E217" s="41" t="s">
        <v>225</v>
      </c>
      <c r="F217" s="41" t="s">
        <v>14</v>
      </c>
      <c r="G217" s="41">
        <v>111.25</v>
      </c>
      <c r="H217" s="54">
        <v>5</v>
      </c>
      <c r="I217" s="41" t="s">
        <v>244</v>
      </c>
    </row>
    <row r="218" customHeight="1" spans="1:9">
      <c r="A218" s="40">
        <v>215</v>
      </c>
      <c r="B218" s="41">
        <v>41122232629</v>
      </c>
      <c r="C218" s="41" t="s">
        <v>266</v>
      </c>
      <c r="D218" s="41" t="s">
        <v>262</v>
      </c>
      <c r="E218" s="41" t="s">
        <v>225</v>
      </c>
      <c r="F218" s="41" t="s">
        <v>14</v>
      </c>
      <c r="G218" s="41">
        <v>110.25</v>
      </c>
      <c r="H218" s="54">
        <v>6</v>
      </c>
      <c r="I218" s="41" t="s">
        <v>244</v>
      </c>
    </row>
    <row r="219" customHeight="1" spans="1:9">
      <c r="A219" s="40">
        <v>216</v>
      </c>
      <c r="B219" s="41">
        <v>41122237010</v>
      </c>
      <c r="C219" s="41" t="s">
        <v>267</v>
      </c>
      <c r="D219" s="41" t="s">
        <v>262</v>
      </c>
      <c r="E219" s="41" t="s">
        <v>225</v>
      </c>
      <c r="F219" s="41" t="s">
        <v>14</v>
      </c>
      <c r="G219" s="41">
        <v>109.75</v>
      </c>
      <c r="H219" s="54">
        <v>7</v>
      </c>
      <c r="I219" s="41" t="s">
        <v>244</v>
      </c>
    </row>
    <row r="220" customHeight="1" spans="1:9">
      <c r="A220" s="40">
        <v>217</v>
      </c>
      <c r="B220" s="41">
        <v>41122260607</v>
      </c>
      <c r="C220" s="41" t="s">
        <v>268</v>
      </c>
      <c r="D220" s="41" t="s">
        <v>262</v>
      </c>
      <c r="E220" s="41" t="s">
        <v>225</v>
      </c>
      <c r="F220" s="41" t="s">
        <v>14</v>
      </c>
      <c r="G220" s="41">
        <v>109.5</v>
      </c>
      <c r="H220" s="54">
        <v>8</v>
      </c>
      <c r="I220" s="41" t="s">
        <v>244</v>
      </c>
    </row>
    <row r="221" customHeight="1" spans="1:9">
      <c r="A221" s="40">
        <v>218</v>
      </c>
      <c r="B221" s="41">
        <v>41122231326</v>
      </c>
      <c r="C221" s="41" t="s">
        <v>269</v>
      </c>
      <c r="D221" s="41" t="s">
        <v>262</v>
      </c>
      <c r="E221" s="41" t="s">
        <v>225</v>
      </c>
      <c r="F221" s="41" t="s">
        <v>14</v>
      </c>
      <c r="G221" s="41">
        <v>106.75</v>
      </c>
      <c r="H221" s="54">
        <v>10</v>
      </c>
      <c r="I221" s="41" t="s">
        <v>244</v>
      </c>
    </row>
    <row r="222" customHeight="1" spans="1:9">
      <c r="A222" s="40">
        <v>219</v>
      </c>
      <c r="B222" s="41">
        <v>41122230809</v>
      </c>
      <c r="C222" s="41" t="s">
        <v>270</v>
      </c>
      <c r="D222" s="41" t="s">
        <v>262</v>
      </c>
      <c r="E222" s="41" t="s">
        <v>225</v>
      </c>
      <c r="F222" s="41" t="s">
        <v>14</v>
      </c>
      <c r="G222" s="41">
        <v>105.75</v>
      </c>
      <c r="H222" s="54">
        <v>11</v>
      </c>
      <c r="I222" s="41" t="s">
        <v>244</v>
      </c>
    </row>
    <row r="223" customHeight="1" spans="1:9">
      <c r="A223" s="40">
        <v>220</v>
      </c>
      <c r="B223" s="41">
        <v>41122250314</v>
      </c>
      <c r="C223" s="41" t="s">
        <v>271</v>
      </c>
      <c r="D223" s="41" t="s">
        <v>262</v>
      </c>
      <c r="E223" s="41" t="s">
        <v>225</v>
      </c>
      <c r="F223" s="41" t="s">
        <v>14</v>
      </c>
      <c r="G223" s="41">
        <v>104.75</v>
      </c>
      <c r="H223" s="54">
        <v>12</v>
      </c>
      <c r="I223" s="41" t="s">
        <v>244</v>
      </c>
    </row>
    <row r="224" customHeight="1" spans="1:9">
      <c r="A224" s="40">
        <v>221</v>
      </c>
      <c r="B224" s="41">
        <v>41122253115</v>
      </c>
      <c r="C224" s="41" t="s">
        <v>272</v>
      </c>
      <c r="D224" s="41" t="s">
        <v>262</v>
      </c>
      <c r="E224" s="41" t="s">
        <v>225</v>
      </c>
      <c r="F224" s="41" t="s">
        <v>14</v>
      </c>
      <c r="G224" s="41">
        <v>104</v>
      </c>
      <c r="H224" s="54">
        <v>13</v>
      </c>
      <c r="I224" s="41" t="s">
        <v>244</v>
      </c>
    </row>
    <row r="225" customHeight="1" spans="1:9">
      <c r="A225" s="40">
        <v>222</v>
      </c>
      <c r="B225" s="41">
        <v>41122233121</v>
      </c>
      <c r="C225" s="41" t="s">
        <v>273</v>
      </c>
      <c r="D225" s="41" t="s">
        <v>262</v>
      </c>
      <c r="E225" s="41" t="s">
        <v>225</v>
      </c>
      <c r="F225" s="41" t="s">
        <v>14</v>
      </c>
      <c r="G225" s="41">
        <v>103.75</v>
      </c>
      <c r="H225" s="54">
        <v>14</v>
      </c>
      <c r="I225" s="41" t="s">
        <v>244</v>
      </c>
    </row>
    <row r="226" customHeight="1" spans="1:9">
      <c r="A226" s="40">
        <v>223</v>
      </c>
      <c r="B226" s="41">
        <v>41122233208</v>
      </c>
      <c r="C226" s="41" t="s">
        <v>274</v>
      </c>
      <c r="D226" s="41" t="s">
        <v>262</v>
      </c>
      <c r="E226" s="41" t="s">
        <v>225</v>
      </c>
      <c r="F226" s="41" t="s">
        <v>14</v>
      </c>
      <c r="G226" s="41">
        <v>103.5</v>
      </c>
      <c r="H226" s="54">
        <v>15</v>
      </c>
      <c r="I226" s="41" t="s">
        <v>244</v>
      </c>
    </row>
    <row r="227" customHeight="1" spans="1:9">
      <c r="A227" s="40">
        <v>224</v>
      </c>
      <c r="B227" s="41">
        <v>41122240628</v>
      </c>
      <c r="C227" s="41" t="s">
        <v>275</v>
      </c>
      <c r="D227" s="41" t="s">
        <v>262</v>
      </c>
      <c r="E227" s="41" t="s">
        <v>225</v>
      </c>
      <c r="F227" s="41" t="s">
        <v>14</v>
      </c>
      <c r="G227" s="41">
        <v>102.5</v>
      </c>
      <c r="H227" s="54">
        <v>16</v>
      </c>
      <c r="I227" s="41" t="s">
        <v>244</v>
      </c>
    </row>
    <row r="228" customHeight="1" spans="1:9">
      <c r="A228" s="40">
        <v>225</v>
      </c>
      <c r="B228" s="41">
        <v>41122234721</v>
      </c>
      <c r="C228" s="41" t="s">
        <v>276</v>
      </c>
      <c r="D228" s="41" t="s">
        <v>262</v>
      </c>
      <c r="E228" s="41" t="s">
        <v>225</v>
      </c>
      <c r="F228" s="41" t="s">
        <v>14</v>
      </c>
      <c r="G228" s="41">
        <v>102.25</v>
      </c>
      <c r="H228" s="54">
        <v>17</v>
      </c>
      <c r="I228" s="41" t="s">
        <v>244</v>
      </c>
    </row>
    <row r="229" customHeight="1" spans="1:9">
      <c r="A229" s="40">
        <v>226</v>
      </c>
      <c r="B229" s="40">
        <v>41122253916</v>
      </c>
      <c r="C229" s="40" t="s">
        <v>277</v>
      </c>
      <c r="D229" s="40" t="s">
        <v>262</v>
      </c>
      <c r="E229" s="40" t="s">
        <v>225</v>
      </c>
      <c r="F229" s="40" t="s">
        <v>14</v>
      </c>
      <c r="G229" s="40">
        <v>102.25</v>
      </c>
      <c r="H229" s="59">
        <v>17</v>
      </c>
      <c r="I229" s="41" t="s">
        <v>244</v>
      </c>
    </row>
    <row r="230" customHeight="1" spans="1:9">
      <c r="A230" s="40">
        <v>227</v>
      </c>
      <c r="B230" s="41">
        <v>41122253709</v>
      </c>
      <c r="C230" s="41" t="s">
        <v>278</v>
      </c>
      <c r="D230" s="41" t="s">
        <v>279</v>
      </c>
      <c r="E230" s="41" t="s">
        <v>13</v>
      </c>
      <c r="F230" s="41" t="s">
        <v>14</v>
      </c>
      <c r="G230" s="41">
        <v>120.25</v>
      </c>
      <c r="H230" s="54">
        <v>1</v>
      </c>
      <c r="I230" s="41" t="s">
        <v>244</v>
      </c>
    </row>
    <row r="231" customHeight="1" spans="1:9">
      <c r="A231" s="40">
        <v>228</v>
      </c>
      <c r="B231" s="41">
        <v>41122237028</v>
      </c>
      <c r="C231" s="41" t="s">
        <v>280</v>
      </c>
      <c r="D231" s="41" t="s">
        <v>279</v>
      </c>
      <c r="E231" s="41" t="s">
        <v>13</v>
      </c>
      <c r="F231" s="41" t="s">
        <v>14</v>
      </c>
      <c r="G231" s="41">
        <v>118.25</v>
      </c>
      <c r="H231" s="54">
        <v>2</v>
      </c>
      <c r="I231" s="41" t="s">
        <v>244</v>
      </c>
    </row>
    <row r="232" customHeight="1" spans="1:9">
      <c r="A232" s="40">
        <v>229</v>
      </c>
      <c r="B232" s="41">
        <v>41122231418</v>
      </c>
      <c r="C232" s="41" t="s">
        <v>281</v>
      </c>
      <c r="D232" s="41" t="s">
        <v>279</v>
      </c>
      <c r="E232" s="41" t="s">
        <v>13</v>
      </c>
      <c r="F232" s="41" t="s">
        <v>14</v>
      </c>
      <c r="G232" s="41">
        <v>118</v>
      </c>
      <c r="H232" s="54">
        <v>3</v>
      </c>
      <c r="I232" s="41" t="s">
        <v>244</v>
      </c>
    </row>
    <row r="233" customHeight="1" spans="1:9">
      <c r="A233" s="40">
        <v>230</v>
      </c>
      <c r="B233" s="41">
        <v>41122261227</v>
      </c>
      <c r="C233" s="41" t="s">
        <v>282</v>
      </c>
      <c r="D233" s="41" t="s">
        <v>279</v>
      </c>
      <c r="E233" s="41" t="s">
        <v>13</v>
      </c>
      <c r="F233" s="41" t="s">
        <v>14</v>
      </c>
      <c r="G233" s="41">
        <v>117.5</v>
      </c>
      <c r="H233" s="54">
        <v>4</v>
      </c>
      <c r="I233" s="41" t="s">
        <v>244</v>
      </c>
    </row>
    <row r="234" customHeight="1" spans="1:9">
      <c r="A234" s="40">
        <v>231</v>
      </c>
      <c r="B234" s="41">
        <v>41122250811</v>
      </c>
      <c r="C234" s="41" t="s">
        <v>283</v>
      </c>
      <c r="D234" s="41" t="s">
        <v>279</v>
      </c>
      <c r="E234" s="41" t="s">
        <v>13</v>
      </c>
      <c r="F234" s="41" t="s">
        <v>14</v>
      </c>
      <c r="G234" s="41">
        <v>116.75</v>
      </c>
      <c r="H234" s="54">
        <v>6</v>
      </c>
      <c r="I234" s="41" t="s">
        <v>244</v>
      </c>
    </row>
    <row r="235" customHeight="1" spans="1:9">
      <c r="A235" s="40">
        <v>232</v>
      </c>
      <c r="B235" s="41">
        <v>41122241122</v>
      </c>
      <c r="C235" s="41" t="s">
        <v>284</v>
      </c>
      <c r="D235" s="41" t="s">
        <v>279</v>
      </c>
      <c r="E235" s="41" t="s">
        <v>13</v>
      </c>
      <c r="F235" s="41" t="s">
        <v>14</v>
      </c>
      <c r="G235" s="41">
        <v>116.25</v>
      </c>
      <c r="H235" s="54">
        <v>7</v>
      </c>
      <c r="I235" s="41" t="s">
        <v>244</v>
      </c>
    </row>
    <row r="236" customHeight="1" spans="1:9">
      <c r="A236" s="40">
        <v>233</v>
      </c>
      <c r="B236" s="41">
        <v>41122253204</v>
      </c>
      <c r="C236" s="41" t="s">
        <v>285</v>
      </c>
      <c r="D236" s="41" t="s">
        <v>279</v>
      </c>
      <c r="E236" s="41" t="s">
        <v>13</v>
      </c>
      <c r="F236" s="41" t="s">
        <v>14</v>
      </c>
      <c r="G236" s="41">
        <v>114.5</v>
      </c>
      <c r="H236" s="54">
        <v>8</v>
      </c>
      <c r="I236" s="41" t="s">
        <v>244</v>
      </c>
    </row>
    <row r="237" customHeight="1" spans="1:9">
      <c r="A237" s="40">
        <v>234</v>
      </c>
      <c r="B237" s="41">
        <v>41122230616</v>
      </c>
      <c r="C237" s="41" t="s">
        <v>286</v>
      </c>
      <c r="D237" s="41" t="s">
        <v>279</v>
      </c>
      <c r="E237" s="41" t="s">
        <v>13</v>
      </c>
      <c r="F237" s="41" t="s">
        <v>14</v>
      </c>
      <c r="G237" s="41">
        <v>114</v>
      </c>
      <c r="H237" s="54">
        <v>9</v>
      </c>
      <c r="I237" s="41" t="s">
        <v>244</v>
      </c>
    </row>
    <row r="238" customHeight="1" spans="1:9">
      <c r="A238" s="40">
        <v>235</v>
      </c>
      <c r="B238" s="41">
        <v>41122235526</v>
      </c>
      <c r="C238" s="41" t="s">
        <v>287</v>
      </c>
      <c r="D238" s="49" t="s">
        <v>279</v>
      </c>
      <c r="E238" s="41" t="s">
        <v>13</v>
      </c>
      <c r="F238" s="49" t="s">
        <v>14</v>
      </c>
      <c r="G238" s="41">
        <v>113.25</v>
      </c>
      <c r="H238" s="54">
        <v>11</v>
      </c>
      <c r="I238" s="41" t="s">
        <v>244</v>
      </c>
    </row>
    <row r="239" customHeight="1" spans="1:9">
      <c r="A239" s="40">
        <v>236</v>
      </c>
      <c r="B239" s="41">
        <v>41122230129</v>
      </c>
      <c r="C239" s="41" t="s">
        <v>288</v>
      </c>
      <c r="D239" s="41" t="s">
        <v>289</v>
      </c>
      <c r="E239" s="41" t="s">
        <v>13</v>
      </c>
      <c r="F239" s="41" t="s">
        <v>14</v>
      </c>
      <c r="G239" s="41">
        <v>121</v>
      </c>
      <c r="H239" s="54">
        <v>1</v>
      </c>
      <c r="I239" s="41" t="s">
        <v>290</v>
      </c>
    </row>
    <row r="240" customHeight="1" spans="1:9">
      <c r="A240" s="40">
        <v>237</v>
      </c>
      <c r="B240" s="41">
        <v>41122233508</v>
      </c>
      <c r="C240" s="41" t="s">
        <v>291</v>
      </c>
      <c r="D240" s="41" t="s">
        <v>289</v>
      </c>
      <c r="E240" s="41" t="s">
        <v>13</v>
      </c>
      <c r="F240" s="41" t="s">
        <v>14</v>
      </c>
      <c r="G240" s="41">
        <v>120.75</v>
      </c>
      <c r="H240" s="54">
        <v>2</v>
      </c>
      <c r="I240" s="41" t="s">
        <v>290</v>
      </c>
    </row>
    <row r="241" customHeight="1" spans="1:9">
      <c r="A241" s="40">
        <v>238</v>
      </c>
      <c r="B241" s="41">
        <v>41122241003</v>
      </c>
      <c r="C241" s="41" t="s">
        <v>292</v>
      </c>
      <c r="D241" s="41" t="s">
        <v>289</v>
      </c>
      <c r="E241" s="41" t="s">
        <v>13</v>
      </c>
      <c r="F241" s="41" t="s">
        <v>14</v>
      </c>
      <c r="G241" s="41">
        <v>119.75</v>
      </c>
      <c r="H241" s="54">
        <v>4</v>
      </c>
      <c r="I241" s="41" t="s">
        <v>290</v>
      </c>
    </row>
    <row r="242" customHeight="1" spans="1:9">
      <c r="A242" s="40">
        <v>239</v>
      </c>
      <c r="B242" s="41">
        <v>41122251204</v>
      </c>
      <c r="C242" s="41" t="s">
        <v>293</v>
      </c>
      <c r="D242" s="41" t="s">
        <v>289</v>
      </c>
      <c r="E242" s="41" t="s">
        <v>13</v>
      </c>
      <c r="F242" s="41" t="s">
        <v>14</v>
      </c>
      <c r="G242" s="41">
        <v>118.75</v>
      </c>
      <c r="H242" s="54">
        <v>5</v>
      </c>
      <c r="I242" s="41" t="s">
        <v>290</v>
      </c>
    </row>
    <row r="243" customHeight="1" spans="1:9">
      <c r="A243" s="40">
        <v>240</v>
      </c>
      <c r="B243" s="41">
        <v>41122253223</v>
      </c>
      <c r="C243" s="41" t="s">
        <v>294</v>
      </c>
      <c r="D243" s="41" t="s">
        <v>289</v>
      </c>
      <c r="E243" s="41" t="s">
        <v>13</v>
      </c>
      <c r="F243" s="41" t="s">
        <v>14</v>
      </c>
      <c r="G243" s="41">
        <v>118.5</v>
      </c>
      <c r="H243" s="54">
        <v>6</v>
      </c>
      <c r="I243" s="41" t="s">
        <v>290</v>
      </c>
    </row>
    <row r="244" customHeight="1" spans="1:9">
      <c r="A244" s="40">
        <v>241</v>
      </c>
      <c r="B244" s="41">
        <v>41122251430</v>
      </c>
      <c r="C244" s="41" t="s">
        <v>295</v>
      </c>
      <c r="D244" s="41" t="s">
        <v>289</v>
      </c>
      <c r="E244" s="41" t="s">
        <v>13</v>
      </c>
      <c r="F244" s="41" t="s">
        <v>14</v>
      </c>
      <c r="G244" s="41">
        <v>118.25</v>
      </c>
      <c r="H244" s="54">
        <v>7</v>
      </c>
      <c r="I244" s="41" t="s">
        <v>290</v>
      </c>
    </row>
    <row r="245" customHeight="1" spans="1:9">
      <c r="A245" s="40">
        <v>242</v>
      </c>
      <c r="B245" s="41">
        <v>41122234615</v>
      </c>
      <c r="C245" s="41" t="s">
        <v>296</v>
      </c>
      <c r="D245" s="41" t="s">
        <v>289</v>
      </c>
      <c r="E245" s="41" t="s">
        <v>13</v>
      </c>
      <c r="F245" s="41" t="s">
        <v>14</v>
      </c>
      <c r="G245" s="41">
        <v>117.75</v>
      </c>
      <c r="H245" s="54">
        <v>8</v>
      </c>
      <c r="I245" s="41" t="s">
        <v>290</v>
      </c>
    </row>
    <row r="246" customHeight="1" spans="1:9">
      <c r="A246" s="40">
        <v>243</v>
      </c>
      <c r="B246" s="41">
        <v>41122234222</v>
      </c>
      <c r="C246" s="41" t="s">
        <v>297</v>
      </c>
      <c r="D246" s="41" t="s">
        <v>289</v>
      </c>
      <c r="E246" s="41" t="s">
        <v>13</v>
      </c>
      <c r="F246" s="41" t="s">
        <v>14</v>
      </c>
      <c r="G246" s="41">
        <v>117</v>
      </c>
      <c r="H246" s="54">
        <v>9</v>
      </c>
      <c r="I246" s="41" t="s">
        <v>290</v>
      </c>
    </row>
    <row r="247" customHeight="1" spans="1:9">
      <c r="A247" s="40">
        <v>244</v>
      </c>
      <c r="B247" s="41">
        <v>41122254327</v>
      </c>
      <c r="C247" s="41" t="s">
        <v>298</v>
      </c>
      <c r="D247" s="41" t="s">
        <v>289</v>
      </c>
      <c r="E247" s="41" t="s">
        <v>13</v>
      </c>
      <c r="F247" s="41" t="s">
        <v>14</v>
      </c>
      <c r="G247" s="41">
        <v>116.25</v>
      </c>
      <c r="H247" s="54">
        <v>10</v>
      </c>
      <c r="I247" s="41" t="s">
        <v>290</v>
      </c>
    </row>
    <row r="248" customHeight="1" spans="1:9">
      <c r="A248" s="40">
        <v>245</v>
      </c>
      <c r="B248" s="41">
        <v>41122232913</v>
      </c>
      <c r="C248" s="41" t="s">
        <v>299</v>
      </c>
      <c r="D248" s="41" t="s">
        <v>289</v>
      </c>
      <c r="E248" s="41" t="s">
        <v>13</v>
      </c>
      <c r="F248" s="41" t="s">
        <v>14</v>
      </c>
      <c r="G248" s="41">
        <v>115.5</v>
      </c>
      <c r="H248" s="54">
        <v>11</v>
      </c>
      <c r="I248" s="41" t="s">
        <v>290</v>
      </c>
    </row>
    <row r="249" customHeight="1" spans="1:9">
      <c r="A249" s="40">
        <v>246</v>
      </c>
      <c r="B249" s="41">
        <v>41122231412</v>
      </c>
      <c r="C249" s="41" t="s">
        <v>300</v>
      </c>
      <c r="D249" s="41" t="s">
        <v>289</v>
      </c>
      <c r="E249" s="41" t="s">
        <v>13</v>
      </c>
      <c r="F249" s="41" t="s">
        <v>14</v>
      </c>
      <c r="G249" s="41">
        <v>115.25</v>
      </c>
      <c r="H249" s="54">
        <v>12</v>
      </c>
      <c r="I249" s="41" t="s">
        <v>290</v>
      </c>
    </row>
    <row r="250" customHeight="1" spans="1:9">
      <c r="A250" s="40">
        <v>247</v>
      </c>
      <c r="B250" s="41">
        <v>41122235230</v>
      </c>
      <c r="C250" s="41" t="s">
        <v>301</v>
      </c>
      <c r="D250" s="41" t="s">
        <v>289</v>
      </c>
      <c r="E250" s="41" t="s">
        <v>13</v>
      </c>
      <c r="F250" s="41" t="s">
        <v>14</v>
      </c>
      <c r="G250" s="41">
        <v>115.25</v>
      </c>
      <c r="H250" s="54">
        <v>12</v>
      </c>
      <c r="I250" s="41" t="s">
        <v>290</v>
      </c>
    </row>
    <row r="251" customHeight="1" spans="1:9">
      <c r="A251" s="40">
        <v>248</v>
      </c>
      <c r="B251" s="41">
        <v>41122236028</v>
      </c>
      <c r="C251" s="41" t="s">
        <v>302</v>
      </c>
      <c r="D251" s="41" t="s">
        <v>289</v>
      </c>
      <c r="E251" s="41" t="s">
        <v>13</v>
      </c>
      <c r="F251" s="41" t="s">
        <v>14</v>
      </c>
      <c r="G251" s="41">
        <v>115</v>
      </c>
      <c r="H251" s="54">
        <v>14</v>
      </c>
      <c r="I251" s="41" t="s">
        <v>290</v>
      </c>
    </row>
    <row r="252" customHeight="1" spans="1:9">
      <c r="A252" s="40">
        <v>249</v>
      </c>
      <c r="B252" s="41">
        <v>41122236420</v>
      </c>
      <c r="C252" s="41" t="s">
        <v>303</v>
      </c>
      <c r="D252" s="41" t="s">
        <v>289</v>
      </c>
      <c r="E252" s="41" t="s">
        <v>13</v>
      </c>
      <c r="F252" s="41" t="s">
        <v>14</v>
      </c>
      <c r="G252" s="41">
        <v>115</v>
      </c>
      <c r="H252" s="54">
        <v>14</v>
      </c>
      <c r="I252" s="41" t="s">
        <v>290</v>
      </c>
    </row>
    <row r="253" customHeight="1" spans="1:9">
      <c r="A253" s="40">
        <v>250</v>
      </c>
      <c r="B253" s="41">
        <v>41122251327</v>
      </c>
      <c r="C253" s="41" t="s">
        <v>304</v>
      </c>
      <c r="D253" s="41" t="s">
        <v>289</v>
      </c>
      <c r="E253" s="41" t="s">
        <v>13</v>
      </c>
      <c r="F253" s="41" t="s">
        <v>14</v>
      </c>
      <c r="G253" s="41">
        <v>113.5</v>
      </c>
      <c r="H253" s="54">
        <v>16</v>
      </c>
      <c r="I253" s="41" t="s">
        <v>290</v>
      </c>
    </row>
    <row r="254" customHeight="1" spans="1:9">
      <c r="A254" s="40">
        <v>251</v>
      </c>
      <c r="B254" s="41">
        <v>41122230701</v>
      </c>
      <c r="C254" s="41" t="s">
        <v>305</v>
      </c>
      <c r="D254" s="41" t="s">
        <v>289</v>
      </c>
      <c r="E254" s="41" t="s">
        <v>13</v>
      </c>
      <c r="F254" s="41" t="s">
        <v>14</v>
      </c>
      <c r="G254" s="41">
        <v>113</v>
      </c>
      <c r="H254" s="54">
        <v>17</v>
      </c>
      <c r="I254" s="41" t="s">
        <v>290</v>
      </c>
    </row>
    <row r="255" customHeight="1" spans="1:9">
      <c r="A255" s="40">
        <v>252</v>
      </c>
      <c r="B255" s="41">
        <v>41122253105</v>
      </c>
      <c r="C255" s="41" t="s">
        <v>306</v>
      </c>
      <c r="D255" s="41" t="s">
        <v>289</v>
      </c>
      <c r="E255" s="41" t="s">
        <v>13</v>
      </c>
      <c r="F255" s="41" t="s">
        <v>14</v>
      </c>
      <c r="G255" s="41">
        <v>113</v>
      </c>
      <c r="H255" s="54">
        <v>17</v>
      </c>
      <c r="I255" s="41" t="s">
        <v>290</v>
      </c>
    </row>
    <row r="256" customHeight="1" spans="1:9">
      <c r="A256" s="40">
        <v>253</v>
      </c>
      <c r="B256" s="41">
        <v>41122234218</v>
      </c>
      <c r="C256" s="41" t="s">
        <v>307</v>
      </c>
      <c r="D256" s="41" t="s">
        <v>289</v>
      </c>
      <c r="E256" s="41" t="s">
        <v>13</v>
      </c>
      <c r="F256" s="41" t="s">
        <v>14</v>
      </c>
      <c r="G256" s="41">
        <v>112.75</v>
      </c>
      <c r="H256" s="54">
        <v>19</v>
      </c>
      <c r="I256" s="41" t="s">
        <v>290</v>
      </c>
    </row>
    <row r="257" customHeight="1" spans="1:9">
      <c r="A257" s="40">
        <v>254</v>
      </c>
      <c r="B257" s="41">
        <v>41122236118</v>
      </c>
      <c r="C257" s="41" t="s">
        <v>308</v>
      </c>
      <c r="D257" s="41" t="s">
        <v>289</v>
      </c>
      <c r="E257" s="41" t="s">
        <v>13</v>
      </c>
      <c r="F257" s="41" t="s">
        <v>14</v>
      </c>
      <c r="G257" s="41">
        <v>112.75</v>
      </c>
      <c r="H257" s="54">
        <v>19</v>
      </c>
      <c r="I257" s="41" t="s">
        <v>290</v>
      </c>
    </row>
    <row r="258" customHeight="1" spans="1:9">
      <c r="A258" s="40">
        <v>255</v>
      </c>
      <c r="B258" s="41">
        <v>41122235602</v>
      </c>
      <c r="C258" s="41" t="s">
        <v>309</v>
      </c>
      <c r="D258" s="41" t="s">
        <v>289</v>
      </c>
      <c r="E258" s="41" t="s">
        <v>13</v>
      </c>
      <c r="F258" s="41" t="s">
        <v>14</v>
      </c>
      <c r="G258" s="41">
        <v>112.5</v>
      </c>
      <c r="H258" s="54">
        <v>21</v>
      </c>
      <c r="I258" s="41" t="s">
        <v>290</v>
      </c>
    </row>
    <row r="259" customHeight="1" spans="1:9">
      <c r="A259" s="40">
        <v>256</v>
      </c>
      <c r="B259" s="41">
        <v>41122251726</v>
      </c>
      <c r="C259" s="41" t="s">
        <v>310</v>
      </c>
      <c r="D259" s="41" t="s">
        <v>289</v>
      </c>
      <c r="E259" s="41" t="s">
        <v>13</v>
      </c>
      <c r="F259" s="41" t="s">
        <v>14</v>
      </c>
      <c r="G259" s="41">
        <v>112.5</v>
      </c>
      <c r="H259" s="54">
        <v>21</v>
      </c>
      <c r="I259" s="41" t="s">
        <v>290</v>
      </c>
    </row>
    <row r="260" customHeight="1" spans="1:9">
      <c r="A260" s="40">
        <v>257</v>
      </c>
      <c r="B260" s="41">
        <v>41122230413</v>
      </c>
      <c r="C260" s="41" t="s">
        <v>311</v>
      </c>
      <c r="D260" s="41" t="s">
        <v>289</v>
      </c>
      <c r="E260" s="41" t="s">
        <v>13</v>
      </c>
      <c r="F260" s="41" t="s">
        <v>14</v>
      </c>
      <c r="G260" s="41">
        <v>112.25</v>
      </c>
      <c r="H260" s="54">
        <v>23</v>
      </c>
      <c r="I260" s="41" t="s">
        <v>290</v>
      </c>
    </row>
    <row r="261" customHeight="1" spans="1:9">
      <c r="A261" s="40">
        <v>258</v>
      </c>
      <c r="B261" s="41">
        <v>41122232808</v>
      </c>
      <c r="C261" s="41" t="s">
        <v>312</v>
      </c>
      <c r="D261" s="41" t="s">
        <v>289</v>
      </c>
      <c r="E261" s="41" t="s">
        <v>13</v>
      </c>
      <c r="F261" s="41" t="s">
        <v>14</v>
      </c>
      <c r="G261" s="41">
        <v>112</v>
      </c>
      <c r="H261" s="54">
        <v>24</v>
      </c>
      <c r="I261" s="41" t="s">
        <v>290</v>
      </c>
    </row>
    <row r="262" customHeight="1" spans="1:9">
      <c r="A262" s="40">
        <v>259</v>
      </c>
      <c r="B262" s="41">
        <v>41122236727</v>
      </c>
      <c r="C262" s="41" t="s">
        <v>313</v>
      </c>
      <c r="D262" s="41" t="s">
        <v>289</v>
      </c>
      <c r="E262" s="41" t="s">
        <v>13</v>
      </c>
      <c r="F262" s="41" t="s">
        <v>14</v>
      </c>
      <c r="G262" s="41">
        <v>112</v>
      </c>
      <c r="H262" s="54">
        <v>24</v>
      </c>
      <c r="I262" s="41" t="s">
        <v>290</v>
      </c>
    </row>
    <row r="263" customHeight="1" spans="1:9">
      <c r="A263" s="40">
        <v>260</v>
      </c>
      <c r="B263" s="41">
        <v>41122236711</v>
      </c>
      <c r="C263" s="41" t="s">
        <v>314</v>
      </c>
      <c r="D263" s="41" t="s">
        <v>289</v>
      </c>
      <c r="E263" s="41" t="s">
        <v>13</v>
      </c>
      <c r="F263" s="41" t="s">
        <v>14</v>
      </c>
      <c r="G263" s="41">
        <v>111.75</v>
      </c>
      <c r="H263" s="54">
        <v>26</v>
      </c>
      <c r="I263" s="41" t="s">
        <v>290</v>
      </c>
    </row>
    <row r="264" customHeight="1" spans="1:9">
      <c r="A264" s="40">
        <v>261</v>
      </c>
      <c r="B264" s="41">
        <v>41122260328</v>
      </c>
      <c r="C264" s="41" t="s">
        <v>315</v>
      </c>
      <c r="D264" s="41" t="s">
        <v>289</v>
      </c>
      <c r="E264" s="41" t="s">
        <v>13</v>
      </c>
      <c r="F264" s="41" t="s">
        <v>14</v>
      </c>
      <c r="G264" s="41">
        <v>111.75</v>
      </c>
      <c r="H264" s="54">
        <v>26</v>
      </c>
      <c r="I264" s="41" t="s">
        <v>290</v>
      </c>
    </row>
    <row r="265" customHeight="1" spans="1:9">
      <c r="A265" s="40">
        <v>262</v>
      </c>
      <c r="B265" s="41">
        <v>41122261418</v>
      </c>
      <c r="C265" s="41" t="s">
        <v>316</v>
      </c>
      <c r="D265" s="41" t="s">
        <v>289</v>
      </c>
      <c r="E265" s="41" t="s">
        <v>13</v>
      </c>
      <c r="F265" s="41" t="s">
        <v>14</v>
      </c>
      <c r="G265" s="41">
        <v>111.75</v>
      </c>
      <c r="H265" s="54">
        <v>26</v>
      </c>
      <c r="I265" s="41" t="s">
        <v>290</v>
      </c>
    </row>
    <row r="266" customHeight="1" spans="1:9">
      <c r="A266" s="40">
        <v>263</v>
      </c>
      <c r="B266" s="41">
        <v>41122230510</v>
      </c>
      <c r="C266" s="41" t="s">
        <v>317</v>
      </c>
      <c r="D266" s="41" t="s">
        <v>289</v>
      </c>
      <c r="E266" s="41" t="s">
        <v>13</v>
      </c>
      <c r="F266" s="41" t="s">
        <v>14</v>
      </c>
      <c r="G266" s="41">
        <v>111.5</v>
      </c>
      <c r="H266" s="54">
        <v>29</v>
      </c>
      <c r="I266" s="41" t="s">
        <v>290</v>
      </c>
    </row>
    <row r="267" customHeight="1" spans="1:9">
      <c r="A267" s="40">
        <v>264</v>
      </c>
      <c r="B267" s="41">
        <v>41122233227</v>
      </c>
      <c r="C267" s="41" t="s">
        <v>315</v>
      </c>
      <c r="D267" s="41" t="s">
        <v>289</v>
      </c>
      <c r="E267" s="41" t="s">
        <v>13</v>
      </c>
      <c r="F267" s="41" t="s">
        <v>14</v>
      </c>
      <c r="G267" s="41">
        <v>111.5</v>
      </c>
      <c r="H267" s="54">
        <v>29</v>
      </c>
      <c r="I267" s="41" t="s">
        <v>290</v>
      </c>
    </row>
    <row r="268" customHeight="1" spans="1:9">
      <c r="A268" s="40">
        <v>265</v>
      </c>
      <c r="B268" s="41">
        <v>41122241217</v>
      </c>
      <c r="C268" s="41" t="s">
        <v>318</v>
      </c>
      <c r="D268" s="41" t="s">
        <v>289</v>
      </c>
      <c r="E268" s="41" t="s">
        <v>13</v>
      </c>
      <c r="F268" s="41" t="s">
        <v>14</v>
      </c>
      <c r="G268" s="41">
        <v>111.5</v>
      </c>
      <c r="H268" s="54">
        <v>29</v>
      </c>
      <c r="I268" s="41" t="s">
        <v>290</v>
      </c>
    </row>
    <row r="269" customHeight="1" spans="1:9">
      <c r="A269" s="40">
        <v>266</v>
      </c>
      <c r="B269" s="41">
        <v>41122242815</v>
      </c>
      <c r="C269" s="41" t="s">
        <v>319</v>
      </c>
      <c r="D269" s="41" t="s">
        <v>289</v>
      </c>
      <c r="E269" s="41" t="s">
        <v>13</v>
      </c>
      <c r="F269" s="41" t="s">
        <v>14</v>
      </c>
      <c r="G269" s="41">
        <v>111.5</v>
      </c>
      <c r="H269" s="54">
        <v>29</v>
      </c>
      <c r="I269" s="41" t="s">
        <v>290</v>
      </c>
    </row>
    <row r="270" customHeight="1" spans="1:9">
      <c r="A270" s="40">
        <v>267</v>
      </c>
      <c r="B270" s="41">
        <v>41122260227</v>
      </c>
      <c r="C270" s="41" t="s">
        <v>320</v>
      </c>
      <c r="D270" s="41" t="s">
        <v>289</v>
      </c>
      <c r="E270" s="41" t="s">
        <v>13</v>
      </c>
      <c r="F270" s="41" t="s">
        <v>14</v>
      </c>
      <c r="G270" s="41">
        <v>111.5</v>
      </c>
      <c r="H270" s="54">
        <v>29</v>
      </c>
      <c r="I270" s="41" t="s">
        <v>290</v>
      </c>
    </row>
    <row r="271" customHeight="1" spans="1:9">
      <c r="A271" s="40">
        <v>268</v>
      </c>
      <c r="B271" s="41">
        <v>41122252023</v>
      </c>
      <c r="C271" s="41" t="s">
        <v>321</v>
      </c>
      <c r="D271" s="41" t="s">
        <v>289</v>
      </c>
      <c r="E271" s="41" t="s">
        <v>13</v>
      </c>
      <c r="F271" s="41" t="s">
        <v>14</v>
      </c>
      <c r="G271" s="41">
        <v>111.5</v>
      </c>
      <c r="H271" s="54">
        <v>29</v>
      </c>
      <c r="I271" s="41" t="s">
        <v>290</v>
      </c>
    </row>
    <row r="272" customHeight="1" spans="1:9">
      <c r="A272" s="40">
        <v>269</v>
      </c>
      <c r="B272" s="41">
        <v>41122253123</v>
      </c>
      <c r="C272" s="41" t="s">
        <v>322</v>
      </c>
      <c r="D272" s="41" t="s">
        <v>289</v>
      </c>
      <c r="E272" s="41" t="s">
        <v>13</v>
      </c>
      <c r="F272" s="41" t="s">
        <v>14</v>
      </c>
      <c r="G272" s="41">
        <v>111.5</v>
      </c>
      <c r="H272" s="54">
        <v>29</v>
      </c>
      <c r="I272" s="41" t="s">
        <v>290</v>
      </c>
    </row>
    <row r="273" customHeight="1" spans="1:9">
      <c r="A273" s="40">
        <v>270</v>
      </c>
      <c r="B273" s="41">
        <v>41122237617</v>
      </c>
      <c r="C273" s="41" t="s">
        <v>323</v>
      </c>
      <c r="D273" s="41" t="s">
        <v>289</v>
      </c>
      <c r="E273" s="41" t="s">
        <v>13</v>
      </c>
      <c r="F273" s="41" t="s">
        <v>14</v>
      </c>
      <c r="G273" s="41">
        <v>111.25</v>
      </c>
      <c r="H273" s="54">
        <v>36</v>
      </c>
      <c r="I273" s="41" t="s">
        <v>290</v>
      </c>
    </row>
    <row r="274" customHeight="1" spans="1:9">
      <c r="A274" s="40">
        <v>271</v>
      </c>
      <c r="B274" s="41">
        <v>41122238012</v>
      </c>
      <c r="C274" s="41" t="s">
        <v>324</v>
      </c>
      <c r="D274" s="41" t="s">
        <v>289</v>
      </c>
      <c r="E274" s="41" t="s">
        <v>13</v>
      </c>
      <c r="F274" s="41" t="s">
        <v>14</v>
      </c>
      <c r="G274" s="41">
        <v>111.25</v>
      </c>
      <c r="H274" s="54">
        <v>36</v>
      </c>
      <c r="I274" s="41" t="s">
        <v>290</v>
      </c>
    </row>
    <row r="275" customHeight="1" spans="1:9">
      <c r="A275" s="40">
        <v>272</v>
      </c>
      <c r="B275" s="41">
        <v>41122252727</v>
      </c>
      <c r="C275" s="41" t="s">
        <v>325</v>
      </c>
      <c r="D275" s="41" t="s">
        <v>289</v>
      </c>
      <c r="E275" s="41" t="s">
        <v>13</v>
      </c>
      <c r="F275" s="41" t="s">
        <v>14</v>
      </c>
      <c r="G275" s="41">
        <v>111.25</v>
      </c>
      <c r="H275" s="54">
        <v>36</v>
      </c>
      <c r="I275" s="41" t="s">
        <v>290</v>
      </c>
    </row>
    <row r="276" customHeight="1" spans="1:9">
      <c r="A276" s="40">
        <v>273</v>
      </c>
      <c r="B276" s="41">
        <v>41122235623</v>
      </c>
      <c r="C276" s="41" t="s">
        <v>326</v>
      </c>
      <c r="D276" s="41" t="s">
        <v>289</v>
      </c>
      <c r="E276" s="41" t="s">
        <v>13</v>
      </c>
      <c r="F276" s="41" t="s">
        <v>14</v>
      </c>
      <c r="G276" s="41">
        <v>110.75</v>
      </c>
      <c r="H276" s="54">
        <v>39</v>
      </c>
      <c r="I276" s="41" t="s">
        <v>290</v>
      </c>
    </row>
    <row r="277" customHeight="1" spans="1:9">
      <c r="A277" s="40">
        <v>274</v>
      </c>
      <c r="B277" s="41">
        <v>41122240122</v>
      </c>
      <c r="C277" s="41" t="s">
        <v>327</v>
      </c>
      <c r="D277" s="41" t="s">
        <v>289</v>
      </c>
      <c r="E277" s="41" t="s">
        <v>13</v>
      </c>
      <c r="F277" s="41" t="s">
        <v>14</v>
      </c>
      <c r="G277" s="41">
        <v>110.75</v>
      </c>
      <c r="H277" s="54">
        <v>39</v>
      </c>
      <c r="I277" s="41" t="s">
        <v>290</v>
      </c>
    </row>
    <row r="278" customHeight="1" spans="1:9">
      <c r="A278" s="40">
        <v>275</v>
      </c>
      <c r="B278" s="41">
        <v>41122250629</v>
      </c>
      <c r="C278" s="41" t="s">
        <v>328</v>
      </c>
      <c r="D278" s="41" t="s">
        <v>289</v>
      </c>
      <c r="E278" s="41" t="s">
        <v>13</v>
      </c>
      <c r="F278" s="41" t="s">
        <v>14</v>
      </c>
      <c r="G278" s="41">
        <v>110.5</v>
      </c>
      <c r="H278" s="54">
        <v>41</v>
      </c>
      <c r="I278" s="41" t="s">
        <v>290</v>
      </c>
    </row>
    <row r="279" customHeight="1" spans="1:9">
      <c r="A279" s="40">
        <v>276</v>
      </c>
      <c r="B279" s="41">
        <v>41122230804</v>
      </c>
      <c r="C279" s="41" t="s">
        <v>329</v>
      </c>
      <c r="D279" s="41" t="s">
        <v>289</v>
      </c>
      <c r="E279" s="41" t="s">
        <v>13</v>
      </c>
      <c r="F279" s="41" t="s">
        <v>14</v>
      </c>
      <c r="G279" s="41">
        <v>110</v>
      </c>
      <c r="H279" s="54">
        <v>42</v>
      </c>
      <c r="I279" s="41" t="s">
        <v>290</v>
      </c>
    </row>
    <row r="280" customHeight="1" spans="1:9">
      <c r="A280" s="40">
        <v>277</v>
      </c>
      <c r="B280" s="41">
        <v>41122230823</v>
      </c>
      <c r="C280" s="41" t="s">
        <v>330</v>
      </c>
      <c r="D280" s="49" t="s">
        <v>289</v>
      </c>
      <c r="E280" s="41" t="s">
        <v>13</v>
      </c>
      <c r="F280" s="41" t="s">
        <v>14</v>
      </c>
      <c r="G280" s="41">
        <v>109.5</v>
      </c>
      <c r="H280" s="54">
        <v>44</v>
      </c>
      <c r="I280" s="41" t="s">
        <v>290</v>
      </c>
    </row>
    <row r="281" customHeight="1" spans="1:9">
      <c r="A281" s="40">
        <v>278</v>
      </c>
      <c r="B281" s="41">
        <v>41122243310</v>
      </c>
      <c r="C281" s="41" t="s">
        <v>331</v>
      </c>
      <c r="D281" s="49" t="s">
        <v>289</v>
      </c>
      <c r="E281" s="41" t="s">
        <v>13</v>
      </c>
      <c r="F281" s="41" t="s">
        <v>14</v>
      </c>
      <c r="G281" s="41">
        <v>109.5</v>
      </c>
      <c r="H281" s="59">
        <v>44</v>
      </c>
      <c r="I281" s="41" t="s">
        <v>290</v>
      </c>
    </row>
    <row r="282" customHeight="1" spans="1:9">
      <c r="A282" s="40">
        <v>279</v>
      </c>
      <c r="B282" s="41">
        <v>41122254303</v>
      </c>
      <c r="C282" s="41" t="s">
        <v>332</v>
      </c>
      <c r="D282" s="49" t="s">
        <v>289</v>
      </c>
      <c r="E282" s="41" t="s">
        <v>13</v>
      </c>
      <c r="F282" s="41" t="s">
        <v>14</v>
      </c>
      <c r="G282" s="41">
        <v>109.5</v>
      </c>
      <c r="H282" s="54">
        <v>44</v>
      </c>
      <c r="I282" s="41" t="s">
        <v>290</v>
      </c>
    </row>
    <row r="283" customHeight="1" spans="1:9">
      <c r="A283" s="40">
        <v>280</v>
      </c>
      <c r="B283" s="41">
        <v>41122236004</v>
      </c>
      <c r="C283" s="41" t="s">
        <v>333</v>
      </c>
      <c r="D283" s="41" t="s">
        <v>334</v>
      </c>
      <c r="E283" s="41" t="s">
        <v>13</v>
      </c>
      <c r="F283" s="41" t="s">
        <v>14</v>
      </c>
      <c r="G283" s="41">
        <v>122.25</v>
      </c>
      <c r="H283" s="54">
        <v>1</v>
      </c>
      <c r="I283" s="41" t="s">
        <v>335</v>
      </c>
    </row>
    <row r="284" customHeight="1" spans="1:9">
      <c r="A284" s="40">
        <v>281</v>
      </c>
      <c r="B284" s="41">
        <v>41122241310</v>
      </c>
      <c r="C284" s="41" t="s">
        <v>336</v>
      </c>
      <c r="D284" s="41" t="s">
        <v>334</v>
      </c>
      <c r="E284" s="41" t="s">
        <v>13</v>
      </c>
      <c r="F284" s="41" t="s">
        <v>14</v>
      </c>
      <c r="G284" s="41">
        <v>120.75</v>
      </c>
      <c r="H284" s="54">
        <v>2</v>
      </c>
      <c r="I284" s="41" t="s">
        <v>335</v>
      </c>
    </row>
    <row r="285" customHeight="1" spans="1:9">
      <c r="A285" s="40">
        <v>282</v>
      </c>
      <c r="B285" s="41">
        <v>41122230813</v>
      </c>
      <c r="C285" s="41" t="s">
        <v>337</v>
      </c>
      <c r="D285" s="41" t="s">
        <v>334</v>
      </c>
      <c r="E285" s="41" t="s">
        <v>13</v>
      </c>
      <c r="F285" s="41" t="s">
        <v>14</v>
      </c>
      <c r="G285" s="41">
        <v>112</v>
      </c>
      <c r="H285" s="54">
        <v>3</v>
      </c>
      <c r="I285" s="41" t="s">
        <v>335</v>
      </c>
    </row>
    <row r="286" customHeight="1" spans="1:9">
      <c r="A286" s="40">
        <v>283</v>
      </c>
      <c r="B286" s="41">
        <v>41122230408</v>
      </c>
      <c r="C286" s="41" t="s">
        <v>338</v>
      </c>
      <c r="D286" s="41" t="s">
        <v>334</v>
      </c>
      <c r="E286" s="41" t="s">
        <v>13</v>
      </c>
      <c r="F286" s="41" t="s">
        <v>14</v>
      </c>
      <c r="G286" s="41">
        <v>109.25</v>
      </c>
      <c r="H286" s="54">
        <v>4</v>
      </c>
      <c r="I286" s="41" t="s">
        <v>335</v>
      </c>
    </row>
    <row r="287" customHeight="1" spans="1:9">
      <c r="A287" s="40">
        <v>284</v>
      </c>
      <c r="B287" s="41">
        <v>41122242721</v>
      </c>
      <c r="C287" s="41" t="s">
        <v>339</v>
      </c>
      <c r="D287" s="41" t="s">
        <v>334</v>
      </c>
      <c r="E287" s="41" t="s">
        <v>13</v>
      </c>
      <c r="F287" s="41" t="s">
        <v>14</v>
      </c>
      <c r="G287" s="41">
        <v>108</v>
      </c>
      <c r="H287" s="54">
        <v>5</v>
      </c>
      <c r="I287" s="41" t="s">
        <v>335</v>
      </c>
    </row>
    <row r="288" customHeight="1" spans="1:9">
      <c r="A288" s="40">
        <v>285</v>
      </c>
      <c r="B288" s="41">
        <v>41122243419</v>
      </c>
      <c r="C288" s="41" t="s">
        <v>340</v>
      </c>
      <c r="D288" s="41" t="s">
        <v>334</v>
      </c>
      <c r="E288" s="41" t="s">
        <v>13</v>
      </c>
      <c r="F288" s="41" t="s">
        <v>14</v>
      </c>
      <c r="G288" s="41">
        <v>106.5</v>
      </c>
      <c r="H288" s="54">
        <v>6</v>
      </c>
      <c r="I288" s="41" t="s">
        <v>335</v>
      </c>
    </row>
    <row r="289" customHeight="1" spans="1:9">
      <c r="A289" s="40">
        <v>286</v>
      </c>
      <c r="B289" s="41">
        <v>41122261429</v>
      </c>
      <c r="C289" s="41" t="s">
        <v>341</v>
      </c>
      <c r="D289" s="41" t="s">
        <v>334</v>
      </c>
      <c r="E289" s="41" t="s">
        <v>13</v>
      </c>
      <c r="F289" s="41" t="s">
        <v>14</v>
      </c>
      <c r="G289" s="41">
        <v>106</v>
      </c>
      <c r="H289" s="54">
        <v>7</v>
      </c>
      <c r="I289" s="41" t="s">
        <v>335</v>
      </c>
    </row>
    <row r="290" customHeight="1" spans="1:9">
      <c r="A290" s="40">
        <v>287</v>
      </c>
      <c r="B290" s="41">
        <v>41122235104</v>
      </c>
      <c r="C290" s="41" t="s">
        <v>342</v>
      </c>
      <c r="D290" s="41" t="s">
        <v>334</v>
      </c>
      <c r="E290" s="41" t="s">
        <v>13</v>
      </c>
      <c r="F290" s="41" t="s">
        <v>14</v>
      </c>
      <c r="G290" s="41">
        <v>105.75</v>
      </c>
      <c r="H290" s="54">
        <v>8</v>
      </c>
      <c r="I290" s="41" t="s">
        <v>335</v>
      </c>
    </row>
    <row r="291" customHeight="1" spans="1:9">
      <c r="A291" s="40">
        <v>288</v>
      </c>
      <c r="B291" s="41">
        <v>41122260114</v>
      </c>
      <c r="C291" s="41" t="s">
        <v>281</v>
      </c>
      <c r="D291" s="41" t="s">
        <v>334</v>
      </c>
      <c r="E291" s="41" t="s">
        <v>13</v>
      </c>
      <c r="F291" s="41" t="s">
        <v>14</v>
      </c>
      <c r="G291" s="41">
        <v>105.75</v>
      </c>
      <c r="H291" s="54">
        <v>8</v>
      </c>
      <c r="I291" s="41" t="s">
        <v>335</v>
      </c>
    </row>
    <row r="292" customHeight="1" spans="1:9">
      <c r="A292" s="40">
        <v>289</v>
      </c>
      <c r="B292" s="41">
        <v>41122261315</v>
      </c>
      <c r="C292" s="41" t="s">
        <v>343</v>
      </c>
      <c r="D292" s="41" t="s">
        <v>334</v>
      </c>
      <c r="E292" s="41" t="s">
        <v>13</v>
      </c>
      <c r="F292" s="41" t="s">
        <v>14</v>
      </c>
      <c r="G292" s="41">
        <v>105.75</v>
      </c>
      <c r="H292" s="54">
        <v>8</v>
      </c>
      <c r="I292" s="41" t="s">
        <v>335</v>
      </c>
    </row>
    <row r="293" customHeight="1" spans="1:9">
      <c r="A293" s="40">
        <v>290</v>
      </c>
      <c r="B293" s="41">
        <v>41122235324</v>
      </c>
      <c r="C293" s="41" t="s">
        <v>344</v>
      </c>
      <c r="D293" s="41" t="s">
        <v>334</v>
      </c>
      <c r="E293" s="41" t="s">
        <v>13</v>
      </c>
      <c r="F293" s="41" t="s">
        <v>14</v>
      </c>
      <c r="G293" s="41">
        <v>105.5</v>
      </c>
      <c r="H293" s="54">
        <v>11</v>
      </c>
      <c r="I293" s="41" t="s">
        <v>335</v>
      </c>
    </row>
    <row r="294" customHeight="1" spans="1:9">
      <c r="A294" s="40">
        <v>291</v>
      </c>
      <c r="B294" s="41">
        <v>41122235829</v>
      </c>
      <c r="C294" s="41" t="s">
        <v>345</v>
      </c>
      <c r="D294" s="41" t="s">
        <v>334</v>
      </c>
      <c r="E294" s="41" t="s">
        <v>13</v>
      </c>
      <c r="F294" s="41" t="s">
        <v>14</v>
      </c>
      <c r="G294" s="41">
        <v>105</v>
      </c>
      <c r="H294" s="54">
        <v>12</v>
      </c>
      <c r="I294" s="41" t="s">
        <v>335</v>
      </c>
    </row>
    <row r="295" customHeight="1" spans="1:9">
      <c r="A295" s="40">
        <v>292</v>
      </c>
      <c r="B295" s="41">
        <v>41122252420</v>
      </c>
      <c r="C295" s="41" t="s">
        <v>346</v>
      </c>
      <c r="D295" s="41" t="s">
        <v>334</v>
      </c>
      <c r="E295" s="41" t="s">
        <v>13</v>
      </c>
      <c r="F295" s="41" t="s">
        <v>14</v>
      </c>
      <c r="G295" s="41">
        <v>104.5</v>
      </c>
      <c r="H295" s="54">
        <v>13</v>
      </c>
      <c r="I295" s="41" t="s">
        <v>335</v>
      </c>
    </row>
    <row r="296" customHeight="1" spans="1:9">
      <c r="A296" s="40">
        <v>293</v>
      </c>
      <c r="B296" s="41">
        <v>41122252215</v>
      </c>
      <c r="C296" s="41" t="s">
        <v>347</v>
      </c>
      <c r="D296" s="41" t="s">
        <v>334</v>
      </c>
      <c r="E296" s="41" t="s">
        <v>13</v>
      </c>
      <c r="F296" s="41" t="s">
        <v>14</v>
      </c>
      <c r="G296" s="41">
        <v>104</v>
      </c>
      <c r="H296" s="54">
        <v>14</v>
      </c>
      <c r="I296" s="41" t="s">
        <v>335</v>
      </c>
    </row>
    <row r="297" customHeight="1" spans="1:9">
      <c r="A297" s="40">
        <v>294</v>
      </c>
      <c r="B297" s="41">
        <v>41122242218</v>
      </c>
      <c r="C297" s="41" t="s">
        <v>348</v>
      </c>
      <c r="D297" s="41" t="s">
        <v>334</v>
      </c>
      <c r="E297" s="41" t="s">
        <v>13</v>
      </c>
      <c r="F297" s="41" t="s">
        <v>14</v>
      </c>
      <c r="G297" s="41">
        <v>103.75</v>
      </c>
      <c r="H297" s="54">
        <v>15</v>
      </c>
      <c r="I297" s="41" t="s">
        <v>335</v>
      </c>
    </row>
    <row r="298" customHeight="1" spans="1:9">
      <c r="A298" s="40">
        <v>295</v>
      </c>
      <c r="B298" s="41">
        <v>41122234712</v>
      </c>
      <c r="C298" s="41" t="s">
        <v>349</v>
      </c>
      <c r="D298" s="41" t="s">
        <v>334</v>
      </c>
      <c r="E298" s="41" t="s">
        <v>13</v>
      </c>
      <c r="F298" s="41" t="s">
        <v>14</v>
      </c>
      <c r="G298" s="41">
        <v>103.5</v>
      </c>
      <c r="H298" s="54">
        <v>16</v>
      </c>
      <c r="I298" s="41" t="s">
        <v>335</v>
      </c>
    </row>
    <row r="299" customHeight="1" spans="1:9">
      <c r="A299" s="40">
        <v>296</v>
      </c>
      <c r="B299" s="41">
        <v>41122234929</v>
      </c>
      <c r="C299" s="41" t="s">
        <v>350</v>
      </c>
      <c r="D299" s="41" t="s">
        <v>334</v>
      </c>
      <c r="E299" s="41" t="s">
        <v>13</v>
      </c>
      <c r="F299" s="41" t="s">
        <v>14</v>
      </c>
      <c r="G299" s="41">
        <v>103.25</v>
      </c>
      <c r="H299" s="54">
        <v>17</v>
      </c>
      <c r="I299" s="41" t="s">
        <v>335</v>
      </c>
    </row>
    <row r="300" customHeight="1" spans="1:9">
      <c r="A300" s="40">
        <v>297</v>
      </c>
      <c r="B300" s="41">
        <v>41122240605</v>
      </c>
      <c r="C300" s="41" t="s">
        <v>351</v>
      </c>
      <c r="D300" s="41" t="s">
        <v>334</v>
      </c>
      <c r="E300" s="41" t="s">
        <v>13</v>
      </c>
      <c r="F300" s="41" t="s">
        <v>14</v>
      </c>
      <c r="G300" s="41">
        <v>103.25</v>
      </c>
      <c r="H300" s="54">
        <v>17</v>
      </c>
      <c r="I300" s="41" t="s">
        <v>335</v>
      </c>
    </row>
    <row r="301" customHeight="1" spans="1:9">
      <c r="A301" s="40">
        <v>298</v>
      </c>
      <c r="B301" s="41">
        <v>41122234123</v>
      </c>
      <c r="C301" s="41" t="s">
        <v>352</v>
      </c>
      <c r="D301" s="41" t="s">
        <v>334</v>
      </c>
      <c r="E301" s="41" t="s">
        <v>13</v>
      </c>
      <c r="F301" s="41" t="s">
        <v>14</v>
      </c>
      <c r="G301" s="41">
        <v>103</v>
      </c>
      <c r="H301" s="54">
        <v>19</v>
      </c>
      <c r="I301" s="41" t="s">
        <v>335</v>
      </c>
    </row>
    <row r="302" customHeight="1" spans="1:9">
      <c r="A302" s="40">
        <v>299</v>
      </c>
      <c r="B302" s="41">
        <v>41122241409</v>
      </c>
      <c r="C302" s="41" t="s">
        <v>353</v>
      </c>
      <c r="D302" s="41" t="s">
        <v>334</v>
      </c>
      <c r="E302" s="41" t="s">
        <v>13</v>
      </c>
      <c r="F302" s="41" t="s">
        <v>14</v>
      </c>
      <c r="G302" s="41">
        <v>102.75</v>
      </c>
      <c r="H302" s="54">
        <v>20</v>
      </c>
      <c r="I302" s="41" t="s">
        <v>335</v>
      </c>
    </row>
    <row r="303" customHeight="1" spans="1:9">
      <c r="A303" s="40">
        <v>300</v>
      </c>
      <c r="B303" s="41">
        <v>41122250422</v>
      </c>
      <c r="C303" s="41" t="s">
        <v>354</v>
      </c>
      <c r="D303" s="41" t="s">
        <v>334</v>
      </c>
      <c r="E303" s="41" t="s">
        <v>13</v>
      </c>
      <c r="F303" s="41" t="s">
        <v>14</v>
      </c>
      <c r="G303" s="41">
        <v>102.75</v>
      </c>
      <c r="H303" s="54">
        <v>20</v>
      </c>
      <c r="I303" s="41" t="s">
        <v>335</v>
      </c>
    </row>
    <row r="304" customHeight="1" spans="1:9">
      <c r="A304" s="40">
        <v>301</v>
      </c>
      <c r="B304" s="41">
        <v>41122240213</v>
      </c>
      <c r="C304" s="41" t="s">
        <v>355</v>
      </c>
      <c r="D304" s="41" t="s">
        <v>356</v>
      </c>
      <c r="E304" s="41" t="s">
        <v>13</v>
      </c>
      <c r="F304" s="41" t="s">
        <v>14</v>
      </c>
      <c r="G304" s="41">
        <v>118.75</v>
      </c>
      <c r="H304" s="54">
        <v>1</v>
      </c>
      <c r="I304" s="41" t="s">
        <v>335</v>
      </c>
    </row>
    <row r="305" customHeight="1" spans="1:9">
      <c r="A305" s="40">
        <v>302</v>
      </c>
      <c r="B305" s="41">
        <v>41122230224</v>
      </c>
      <c r="C305" s="41" t="s">
        <v>357</v>
      </c>
      <c r="D305" s="41" t="s">
        <v>356</v>
      </c>
      <c r="E305" s="41" t="s">
        <v>13</v>
      </c>
      <c r="F305" s="41" t="s">
        <v>14</v>
      </c>
      <c r="G305" s="41">
        <v>108</v>
      </c>
      <c r="H305" s="54">
        <v>3</v>
      </c>
      <c r="I305" s="41" t="s">
        <v>335</v>
      </c>
    </row>
    <row r="306" customHeight="1" spans="1:9">
      <c r="A306" s="40">
        <v>303</v>
      </c>
      <c r="B306" s="41">
        <v>41122230225</v>
      </c>
      <c r="C306" s="41" t="s">
        <v>358</v>
      </c>
      <c r="D306" s="41" t="s">
        <v>356</v>
      </c>
      <c r="E306" s="41" t="s">
        <v>13</v>
      </c>
      <c r="F306" s="41" t="s">
        <v>14</v>
      </c>
      <c r="G306" s="41">
        <v>105</v>
      </c>
      <c r="H306" s="54">
        <v>4</v>
      </c>
      <c r="I306" s="41" t="s">
        <v>335</v>
      </c>
    </row>
    <row r="307" customHeight="1" spans="1:9">
      <c r="A307" s="40">
        <v>304</v>
      </c>
      <c r="B307" s="41">
        <v>41122252703</v>
      </c>
      <c r="C307" s="41" t="s">
        <v>359</v>
      </c>
      <c r="D307" s="41" t="s">
        <v>356</v>
      </c>
      <c r="E307" s="41" t="s">
        <v>13</v>
      </c>
      <c r="F307" s="41" t="s">
        <v>14</v>
      </c>
      <c r="G307" s="41">
        <v>104.25</v>
      </c>
      <c r="H307" s="54">
        <v>5</v>
      </c>
      <c r="I307" s="41" t="s">
        <v>335</v>
      </c>
    </row>
    <row r="308" customHeight="1" spans="1:9">
      <c r="A308" s="40">
        <v>305</v>
      </c>
      <c r="B308" s="41">
        <v>41122232008</v>
      </c>
      <c r="C308" s="41" t="s">
        <v>360</v>
      </c>
      <c r="D308" s="41" t="s">
        <v>356</v>
      </c>
      <c r="E308" s="41" t="s">
        <v>13</v>
      </c>
      <c r="F308" s="41" t="s">
        <v>14</v>
      </c>
      <c r="G308" s="41">
        <v>102.5</v>
      </c>
      <c r="H308" s="54">
        <v>6</v>
      </c>
      <c r="I308" s="41" t="s">
        <v>335</v>
      </c>
    </row>
    <row r="309" customHeight="1" spans="1:9">
      <c r="A309" s="40">
        <v>306</v>
      </c>
      <c r="B309" s="41">
        <v>41122231217</v>
      </c>
      <c r="C309" s="41" t="s">
        <v>361</v>
      </c>
      <c r="D309" s="41" t="s">
        <v>356</v>
      </c>
      <c r="E309" s="41" t="s">
        <v>13</v>
      </c>
      <c r="F309" s="41" t="s">
        <v>14</v>
      </c>
      <c r="G309" s="41">
        <v>101.75</v>
      </c>
      <c r="H309" s="54">
        <v>7</v>
      </c>
      <c r="I309" s="41" t="s">
        <v>335</v>
      </c>
    </row>
    <row r="310" customHeight="1" spans="1:9">
      <c r="A310" s="40">
        <v>307</v>
      </c>
      <c r="B310" s="41">
        <v>41122240216</v>
      </c>
      <c r="C310" s="41" t="s">
        <v>362</v>
      </c>
      <c r="D310" s="41" t="s">
        <v>356</v>
      </c>
      <c r="E310" s="41" t="s">
        <v>13</v>
      </c>
      <c r="F310" s="41" t="s">
        <v>14</v>
      </c>
      <c r="G310" s="41">
        <v>101.75</v>
      </c>
      <c r="H310" s="54">
        <v>7</v>
      </c>
      <c r="I310" s="41" t="s">
        <v>335</v>
      </c>
    </row>
    <row r="311" customHeight="1" spans="1:9">
      <c r="A311" s="40">
        <v>308</v>
      </c>
      <c r="B311" s="41">
        <v>41122230709</v>
      </c>
      <c r="C311" s="41" t="s">
        <v>363</v>
      </c>
      <c r="D311" s="41" t="s">
        <v>356</v>
      </c>
      <c r="E311" s="41" t="s">
        <v>13</v>
      </c>
      <c r="F311" s="41" t="s">
        <v>14</v>
      </c>
      <c r="G311" s="41">
        <v>98.75</v>
      </c>
      <c r="H311" s="54">
        <v>9</v>
      </c>
      <c r="I311" s="41" t="s">
        <v>335</v>
      </c>
    </row>
    <row r="312" customHeight="1" spans="1:9">
      <c r="A312" s="40">
        <v>309</v>
      </c>
      <c r="B312" s="41">
        <v>41122230317</v>
      </c>
      <c r="C312" s="41" t="s">
        <v>364</v>
      </c>
      <c r="D312" s="41" t="s">
        <v>356</v>
      </c>
      <c r="E312" s="41" t="s">
        <v>13</v>
      </c>
      <c r="F312" s="41" t="s">
        <v>14</v>
      </c>
      <c r="G312" s="41">
        <v>96.25</v>
      </c>
      <c r="H312" s="54">
        <v>10</v>
      </c>
      <c r="I312" s="41" t="s">
        <v>335</v>
      </c>
    </row>
    <row r="313" customHeight="1" spans="1:9">
      <c r="A313" s="40">
        <v>310</v>
      </c>
      <c r="B313" s="41">
        <v>41122234013</v>
      </c>
      <c r="C313" s="41" t="s">
        <v>365</v>
      </c>
      <c r="D313" s="41" t="s">
        <v>356</v>
      </c>
      <c r="E313" s="41" t="s">
        <v>13</v>
      </c>
      <c r="F313" s="41" t="s">
        <v>14</v>
      </c>
      <c r="G313" s="41">
        <v>96.25</v>
      </c>
      <c r="H313" s="54">
        <v>10</v>
      </c>
      <c r="I313" s="41" t="s">
        <v>335</v>
      </c>
    </row>
    <row r="314" customHeight="1" spans="1:9">
      <c r="A314" s="40">
        <v>311</v>
      </c>
      <c r="B314" s="41">
        <v>41122250630</v>
      </c>
      <c r="C314" s="41" t="s">
        <v>366</v>
      </c>
      <c r="D314" s="41" t="s">
        <v>356</v>
      </c>
      <c r="E314" s="41" t="s">
        <v>13</v>
      </c>
      <c r="F314" s="41" t="s">
        <v>14</v>
      </c>
      <c r="G314" s="41">
        <v>96</v>
      </c>
      <c r="H314" s="54">
        <v>12</v>
      </c>
      <c r="I314" s="41" t="s">
        <v>335</v>
      </c>
    </row>
    <row r="315" customHeight="1" spans="1:9">
      <c r="A315" s="40">
        <v>312</v>
      </c>
      <c r="B315" s="41">
        <v>41122251223</v>
      </c>
      <c r="C315" s="41" t="s">
        <v>367</v>
      </c>
      <c r="D315" s="41" t="s">
        <v>356</v>
      </c>
      <c r="E315" s="41" t="s">
        <v>13</v>
      </c>
      <c r="F315" s="41" t="s">
        <v>14</v>
      </c>
      <c r="G315" s="41">
        <v>96</v>
      </c>
      <c r="H315" s="54">
        <v>12</v>
      </c>
      <c r="I315" s="41" t="s">
        <v>335</v>
      </c>
    </row>
    <row r="316" customHeight="1" spans="1:9">
      <c r="A316" s="40">
        <v>313</v>
      </c>
      <c r="B316" s="41">
        <v>41122236926</v>
      </c>
      <c r="C316" s="41" t="s">
        <v>368</v>
      </c>
      <c r="D316" s="41" t="s">
        <v>356</v>
      </c>
      <c r="E316" s="41" t="s">
        <v>46</v>
      </c>
      <c r="F316" s="41" t="s">
        <v>14</v>
      </c>
      <c r="G316" s="41">
        <v>108</v>
      </c>
      <c r="H316" s="54">
        <v>1</v>
      </c>
      <c r="I316" s="41" t="s">
        <v>335</v>
      </c>
    </row>
    <row r="317" customHeight="1" spans="1:9">
      <c r="A317" s="40">
        <v>314</v>
      </c>
      <c r="B317" s="41">
        <v>41122237421</v>
      </c>
      <c r="C317" s="41" t="s">
        <v>369</v>
      </c>
      <c r="D317" s="41" t="s">
        <v>356</v>
      </c>
      <c r="E317" s="41" t="s">
        <v>46</v>
      </c>
      <c r="F317" s="41" t="s">
        <v>14</v>
      </c>
      <c r="G317" s="41">
        <v>104.25</v>
      </c>
      <c r="H317" s="54">
        <v>2</v>
      </c>
      <c r="I317" s="41" t="s">
        <v>335</v>
      </c>
    </row>
    <row r="318" customHeight="1" spans="1:9">
      <c r="A318" s="40">
        <v>315</v>
      </c>
      <c r="B318" s="41">
        <v>41122241029</v>
      </c>
      <c r="C318" s="41" t="s">
        <v>370</v>
      </c>
      <c r="D318" s="41" t="s">
        <v>356</v>
      </c>
      <c r="E318" s="41" t="s">
        <v>46</v>
      </c>
      <c r="F318" s="41" t="s">
        <v>14</v>
      </c>
      <c r="G318" s="41">
        <v>100</v>
      </c>
      <c r="H318" s="54">
        <v>3</v>
      </c>
      <c r="I318" s="41" t="s">
        <v>335</v>
      </c>
    </row>
    <row r="319" customHeight="1" spans="1:9">
      <c r="A319" s="40">
        <v>316</v>
      </c>
      <c r="B319" s="41">
        <v>41122234526</v>
      </c>
      <c r="C319" s="41" t="s">
        <v>371</v>
      </c>
      <c r="D319" s="41" t="s">
        <v>356</v>
      </c>
      <c r="E319" s="41" t="s">
        <v>46</v>
      </c>
      <c r="F319" s="41" t="s">
        <v>14</v>
      </c>
      <c r="G319" s="41">
        <v>99.25</v>
      </c>
      <c r="H319" s="54">
        <v>4</v>
      </c>
      <c r="I319" s="41" t="s">
        <v>335</v>
      </c>
    </row>
    <row r="320" customHeight="1" spans="1:9">
      <c r="A320" s="40">
        <v>317</v>
      </c>
      <c r="B320" s="41">
        <v>41122232228</v>
      </c>
      <c r="C320" s="41" t="s">
        <v>372</v>
      </c>
      <c r="D320" s="41" t="s">
        <v>356</v>
      </c>
      <c r="E320" s="41" t="s">
        <v>46</v>
      </c>
      <c r="F320" s="41" t="s">
        <v>14</v>
      </c>
      <c r="G320" s="41">
        <v>93.75</v>
      </c>
      <c r="H320" s="54">
        <v>5</v>
      </c>
      <c r="I320" s="41" t="s">
        <v>335</v>
      </c>
    </row>
    <row r="321" customHeight="1" spans="1:9">
      <c r="A321" s="40">
        <v>318</v>
      </c>
      <c r="B321" s="41">
        <v>41122240921</v>
      </c>
      <c r="C321" s="41" t="s">
        <v>373</v>
      </c>
      <c r="D321" s="41" t="s">
        <v>356</v>
      </c>
      <c r="E321" s="41" t="s">
        <v>46</v>
      </c>
      <c r="F321" s="41" t="s">
        <v>14</v>
      </c>
      <c r="G321" s="41">
        <v>92.5</v>
      </c>
      <c r="H321" s="54">
        <v>6</v>
      </c>
      <c r="I321" s="41" t="s">
        <v>335</v>
      </c>
    </row>
    <row r="322" customHeight="1" spans="1:9">
      <c r="A322" s="40">
        <v>319</v>
      </c>
      <c r="B322" s="41">
        <v>41122253128</v>
      </c>
      <c r="C322" s="41" t="s">
        <v>374</v>
      </c>
      <c r="D322" s="41" t="s">
        <v>356</v>
      </c>
      <c r="E322" s="41" t="s">
        <v>46</v>
      </c>
      <c r="F322" s="41" t="s">
        <v>14</v>
      </c>
      <c r="G322" s="41">
        <v>92</v>
      </c>
      <c r="H322" s="54">
        <v>7</v>
      </c>
      <c r="I322" s="41" t="s">
        <v>335</v>
      </c>
    </row>
    <row r="323" customHeight="1" spans="1:9">
      <c r="A323" s="40">
        <v>320</v>
      </c>
      <c r="B323" s="41">
        <v>41122230425</v>
      </c>
      <c r="C323" s="41" t="s">
        <v>375</v>
      </c>
      <c r="D323" s="41" t="s">
        <v>356</v>
      </c>
      <c r="E323" s="41" t="s">
        <v>46</v>
      </c>
      <c r="F323" s="41" t="s">
        <v>14</v>
      </c>
      <c r="G323" s="41">
        <v>88.5</v>
      </c>
      <c r="H323" s="54">
        <v>8</v>
      </c>
      <c r="I323" s="41" t="s">
        <v>335</v>
      </c>
    </row>
    <row r="324" customHeight="1" spans="1:9">
      <c r="A324" s="40">
        <v>321</v>
      </c>
      <c r="B324" s="41">
        <v>41122232907</v>
      </c>
      <c r="C324" s="41" t="s">
        <v>376</v>
      </c>
      <c r="D324" s="41" t="s">
        <v>356</v>
      </c>
      <c r="E324" s="41" t="s">
        <v>46</v>
      </c>
      <c r="F324" s="41" t="s">
        <v>14</v>
      </c>
      <c r="G324" s="41">
        <v>88.25</v>
      </c>
      <c r="H324" s="54">
        <v>9</v>
      </c>
      <c r="I324" s="41" t="s">
        <v>335</v>
      </c>
    </row>
    <row r="325" customHeight="1" spans="1:9">
      <c r="A325" s="40">
        <v>322</v>
      </c>
      <c r="B325" s="41">
        <v>41122252403</v>
      </c>
      <c r="C325" s="41" t="s">
        <v>377</v>
      </c>
      <c r="D325" s="41" t="s">
        <v>356</v>
      </c>
      <c r="E325" s="41" t="s">
        <v>46</v>
      </c>
      <c r="F325" s="41" t="s">
        <v>14</v>
      </c>
      <c r="G325" s="41">
        <v>87.75</v>
      </c>
      <c r="H325" s="54">
        <v>10</v>
      </c>
      <c r="I325" s="41" t="s">
        <v>335</v>
      </c>
    </row>
    <row r="326" customHeight="1" spans="1:9">
      <c r="A326" s="40">
        <v>323</v>
      </c>
      <c r="B326" s="41">
        <v>41122242824</v>
      </c>
      <c r="C326" s="41" t="s">
        <v>378</v>
      </c>
      <c r="D326" s="41" t="s">
        <v>356</v>
      </c>
      <c r="E326" s="41" t="s">
        <v>46</v>
      </c>
      <c r="F326" s="41" t="s">
        <v>14</v>
      </c>
      <c r="G326" s="41">
        <v>86.5</v>
      </c>
      <c r="H326" s="54">
        <v>11</v>
      </c>
      <c r="I326" s="41" t="s">
        <v>335</v>
      </c>
    </row>
    <row r="327" customHeight="1" spans="1:9">
      <c r="A327" s="40">
        <v>324</v>
      </c>
      <c r="B327" s="41">
        <v>41122250526</v>
      </c>
      <c r="C327" s="41" t="s">
        <v>379</v>
      </c>
      <c r="D327" s="41" t="s">
        <v>356</v>
      </c>
      <c r="E327" s="41" t="s">
        <v>46</v>
      </c>
      <c r="F327" s="41" t="s">
        <v>14</v>
      </c>
      <c r="G327" s="41">
        <v>86</v>
      </c>
      <c r="H327" s="54">
        <v>12</v>
      </c>
      <c r="I327" s="41" t="s">
        <v>335</v>
      </c>
    </row>
    <row r="328" customHeight="1" spans="1:9">
      <c r="A328" s="40">
        <v>325</v>
      </c>
      <c r="B328" s="41">
        <v>41122253323</v>
      </c>
      <c r="C328" s="41" t="s">
        <v>380</v>
      </c>
      <c r="D328" s="41" t="s">
        <v>356</v>
      </c>
      <c r="E328" s="41" t="s">
        <v>225</v>
      </c>
      <c r="F328" s="41" t="s">
        <v>14</v>
      </c>
      <c r="G328" s="41">
        <v>123</v>
      </c>
      <c r="H328" s="54">
        <v>1</v>
      </c>
      <c r="I328" s="41" t="s">
        <v>381</v>
      </c>
    </row>
    <row r="329" customHeight="1" spans="1:9">
      <c r="A329" s="40">
        <v>326</v>
      </c>
      <c r="B329" s="41">
        <v>41122236629</v>
      </c>
      <c r="C329" s="41" t="s">
        <v>382</v>
      </c>
      <c r="D329" s="41" t="s">
        <v>356</v>
      </c>
      <c r="E329" s="41" t="s">
        <v>225</v>
      </c>
      <c r="F329" s="41" t="s">
        <v>14</v>
      </c>
      <c r="G329" s="41">
        <v>122</v>
      </c>
      <c r="H329" s="54">
        <v>2</v>
      </c>
      <c r="I329" s="41" t="s">
        <v>381</v>
      </c>
    </row>
    <row r="330" customHeight="1" spans="1:9">
      <c r="A330" s="40">
        <v>327</v>
      </c>
      <c r="B330" s="41">
        <v>41122241801</v>
      </c>
      <c r="C330" s="41" t="s">
        <v>383</v>
      </c>
      <c r="D330" s="41" t="s">
        <v>356</v>
      </c>
      <c r="E330" s="41" t="s">
        <v>225</v>
      </c>
      <c r="F330" s="41" t="s">
        <v>14</v>
      </c>
      <c r="G330" s="41">
        <v>121</v>
      </c>
      <c r="H330" s="54">
        <v>3</v>
      </c>
      <c r="I330" s="41" t="s">
        <v>381</v>
      </c>
    </row>
    <row r="331" customHeight="1" spans="1:9">
      <c r="A331" s="40">
        <v>328</v>
      </c>
      <c r="B331" s="41">
        <v>41122252216</v>
      </c>
      <c r="C331" s="41" t="s">
        <v>384</v>
      </c>
      <c r="D331" s="41" t="s">
        <v>356</v>
      </c>
      <c r="E331" s="41" t="s">
        <v>225</v>
      </c>
      <c r="F331" s="41" t="s">
        <v>14</v>
      </c>
      <c r="G331" s="41">
        <v>119.5</v>
      </c>
      <c r="H331" s="54">
        <v>4</v>
      </c>
      <c r="I331" s="41" t="s">
        <v>381</v>
      </c>
    </row>
    <row r="332" customHeight="1" spans="1:9">
      <c r="A332" s="40">
        <v>329</v>
      </c>
      <c r="B332" s="41">
        <v>41122253114</v>
      </c>
      <c r="C332" s="41" t="s">
        <v>385</v>
      </c>
      <c r="D332" s="41" t="s">
        <v>356</v>
      </c>
      <c r="E332" s="41" t="s">
        <v>225</v>
      </c>
      <c r="F332" s="41" t="s">
        <v>14</v>
      </c>
      <c r="G332" s="41">
        <v>119.5</v>
      </c>
      <c r="H332" s="54">
        <v>4</v>
      </c>
      <c r="I332" s="41" t="s">
        <v>381</v>
      </c>
    </row>
    <row r="333" customHeight="1" spans="1:9">
      <c r="A333" s="40">
        <v>330</v>
      </c>
      <c r="B333" s="41">
        <v>41122250928</v>
      </c>
      <c r="C333" s="41" t="s">
        <v>386</v>
      </c>
      <c r="D333" s="41" t="s">
        <v>356</v>
      </c>
      <c r="E333" s="41" t="s">
        <v>225</v>
      </c>
      <c r="F333" s="41" t="s">
        <v>14</v>
      </c>
      <c r="G333" s="41">
        <v>118.25</v>
      </c>
      <c r="H333" s="54">
        <v>6</v>
      </c>
      <c r="I333" s="41" t="s">
        <v>381</v>
      </c>
    </row>
    <row r="334" customHeight="1" spans="1:9">
      <c r="A334" s="40">
        <v>331</v>
      </c>
      <c r="B334" s="41">
        <v>41122230629</v>
      </c>
      <c r="C334" s="41" t="s">
        <v>387</v>
      </c>
      <c r="D334" s="41" t="s">
        <v>356</v>
      </c>
      <c r="E334" s="41" t="s">
        <v>225</v>
      </c>
      <c r="F334" s="41" t="s">
        <v>14</v>
      </c>
      <c r="G334" s="41">
        <v>117.5</v>
      </c>
      <c r="H334" s="54">
        <v>8</v>
      </c>
      <c r="I334" s="41" t="s">
        <v>381</v>
      </c>
    </row>
    <row r="335" customHeight="1" spans="1:9">
      <c r="A335" s="40">
        <v>332</v>
      </c>
      <c r="B335" s="41">
        <v>41122230719</v>
      </c>
      <c r="C335" s="41" t="s">
        <v>388</v>
      </c>
      <c r="D335" s="41" t="s">
        <v>356</v>
      </c>
      <c r="E335" s="41" t="s">
        <v>225</v>
      </c>
      <c r="F335" s="41" t="s">
        <v>14</v>
      </c>
      <c r="G335" s="41">
        <v>117.5</v>
      </c>
      <c r="H335" s="54">
        <v>8</v>
      </c>
      <c r="I335" s="41" t="s">
        <v>381</v>
      </c>
    </row>
    <row r="336" customHeight="1" spans="1:9">
      <c r="A336" s="40">
        <v>333</v>
      </c>
      <c r="B336" s="41">
        <v>41122250521</v>
      </c>
      <c r="C336" s="41" t="s">
        <v>389</v>
      </c>
      <c r="D336" s="41" t="s">
        <v>356</v>
      </c>
      <c r="E336" s="41" t="s">
        <v>225</v>
      </c>
      <c r="F336" s="41" t="s">
        <v>14</v>
      </c>
      <c r="G336" s="41">
        <v>116.75</v>
      </c>
      <c r="H336" s="54">
        <v>10</v>
      </c>
      <c r="I336" s="41" t="s">
        <v>381</v>
      </c>
    </row>
    <row r="337" customHeight="1" spans="1:9">
      <c r="A337" s="40">
        <v>334</v>
      </c>
      <c r="B337" s="41">
        <v>41122233103</v>
      </c>
      <c r="C337" s="41" t="s">
        <v>390</v>
      </c>
      <c r="D337" s="41" t="s">
        <v>356</v>
      </c>
      <c r="E337" s="41" t="s">
        <v>225</v>
      </c>
      <c r="F337" s="41" t="s">
        <v>14</v>
      </c>
      <c r="G337" s="41">
        <v>116</v>
      </c>
      <c r="H337" s="54">
        <v>11</v>
      </c>
      <c r="I337" s="41" t="s">
        <v>381</v>
      </c>
    </row>
    <row r="338" customHeight="1" spans="1:9">
      <c r="A338" s="40">
        <v>335</v>
      </c>
      <c r="B338" s="41">
        <v>41122260621</v>
      </c>
      <c r="C338" s="41" t="s">
        <v>391</v>
      </c>
      <c r="D338" s="41" t="s">
        <v>356</v>
      </c>
      <c r="E338" s="41" t="s">
        <v>225</v>
      </c>
      <c r="F338" s="41" t="s">
        <v>14</v>
      </c>
      <c r="G338" s="41">
        <v>115.25</v>
      </c>
      <c r="H338" s="54">
        <v>12</v>
      </c>
      <c r="I338" s="41" t="s">
        <v>381</v>
      </c>
    </row>
    <row r="339" customHeight="1" spans="1:9">
      <c r="A339" s="40">
        <v>336</v>
      </c>
      <c r="B339" s="41">
        <v>41122253921</v>
      </c>
      <c r="C339" s="41" t="s">
        <v>392</v>
      </c>
      <c r="D339" s="41" t="s">
        <v>356</v>
      </c>
      <c r="E339" s="41" t="s">
        <v>225</v>
      </c>
      <c r="F339" s="41" t="s">
        <v>14</v>
      </c>
      <c r="G339" s="41">
        <v>115.25</v>
      </c>
      <c r="H339" s="54">
        <v>12</v>
      </c>
      <c r="I339" s="41" t="s">
        <v>381</v>
      </c>
    </row>
    <row r="340" customHeight="1" spans="1:9">
      <c r="A340" s="40">
        <v>337</v>
      </c>
      <c r="B340" s="41">
        <v>41122230626</v>
      </c>
      <c r="C340" s="41" t="s">
        <v>393</v>
      </c>
      <c r="D340" s="41" t="s">
        <v>356</v>
      </c>
      <c r="E340" s="41" t="s">
        <v>225</v>
      </c>
      <c r="F340" s="41" t="s">
        <v>14</v>
      </c>
      <c r="G340" s="41">
        <v>115</v>
      </c>
      <c r="H340" s="54">
        <v>14</v>
      </c>
      <c r="I340" s="41" t="s">
        <v>381</v>
      </c>
    </row>
    <row r="341" customHeight="1" spans="1:9">
      <c r="A341" s="40">
        <v>338</v>
      </c>
      <c r="B341" s="41">
        <v>41122261427</v>
      </c>
      <c r="C341" s="41" t="s">
        <v>394</v>
      </c>
      <c r="D341" s="41" t="s">
        <v>356</v>
      </c>
      <c r="E341" s="41" t="s">
        <v>225</v>
      </c>
      <c r="F341" s="41" t="s">
        <v>14</v>
      </c>
      <c r="G341" s="41">
        <v>114.75</v>
      </c>
      <c r="H341" s="54">
        <v>15</v>
      </c>
      <c r="I341" s="41" t="s">
        <v>381</v>
      </c>
    </row>
    <row r="342" customHeight="1" spans="1:9">
      <c r="A342" s="40">
        <v>339</v>
      </c>
      <c r="B342" s="41">
        <v>41122260226</v>
      </c>
      <c r="C342" s="41" t="s">
        <v>395</v>
      </c>
      <c r="D342" s="41" t="s">
        <v>356</v>
      </c>
      <c r="E342" s="41" t="s">
        <v>225</v>
      </c>
      <c r="F342" s="41" t="s">
        <v>14</v>
      </c>
      <c r="G342" s="41">
        <v>114.25</v>
      </c>
      <c r="H342" s="54">
        <v>16</v>
      </c>
      <c r="I342" s="41" t="s">
        <v>381</v>
      </c>
    </row>
    <row r="343" customHeight="1" spans="1:9">
      <c r="A343" s="40">
        <v>340</v>
      </c>
      <c r="B343" s="41">
        <v>41122253726</v>
      </c>
      <c r="C343" s="41" t="s">
        <v>396</v>
      </c>
      <c r="D343" s="41" t="s">
        <v>356</v>
      </c>
      <c r="E343" s="41" t="s">
        <v>225</v>
      </c>
      <c r="F343" s="41" t="s">
        <v>14</v>
      </c>
      <c r="G343" s="41">
        <v>113.25</v>
      </c>
      <c r="H343" s="54">
        <v>17</v>
      </c>
      <c r="I343" s="41" t="s">
        <v>381</v>
      </c>
    </row>
    <row r="344" customHeight="1" spans="1:9">
      <c r="A344" s="40">
        <v>341</v>
      </c>
      <c r="B344" s="41">
        <v>41122260203</v>
      </c>
      <c r="C344" s="41" t="s">
        <v>397</v>
      </c>
      <c r="D344" s="41" t="s">
        <v>356</v>
      </c>
      <c r="E344" s="41" t="s">
        <v>225</v>
      </c>
      <c r="F344" s="41" t="s">
        <v>14</v>
      </c>
      <c r="G344" s="41">
        <v>113</v>
      </c>
      <c r="H344" s="54">
        <v>18</v>
      </c>
      <c r="I344" s="41" t="s">
        <v>381</v>
      </c>
    </row>
    <row r="345" customHeight="1" spans="1:9">
      <c r="A345" s="40">
        <v>342</v>
      </c>
      <c r="B345" s="41">
        <v>41122240613</v>
      </c>
      <c r="C345" s="41" t="s">
        <v>398</v>
      </c>
      <c r="D345" s="41" t="s">
        <v>356</v>
      </c>
      <c r="E345" s="41" t="s">
        <v>225</v>
      </c>
      <c r="F345" s="41" t="s">
        <v>14</v>
      </c>
      <c r="G345" s="41">
        <v>112</v>
      </c>
      <c r="H345" s="54">
        <v>19</v>
      </c>
      <c r="I345" s="41" t="s">
        <v>381</v>
      </c>
    </row>
    <row r="346" customHeight="1" spans="1:9">
      <c r="A346" s="40">
        <v>343</v>
      </c>
      <c r="B346" s="41">
        <v>41122233229</v>
      </c>
      <c r="C346" s="41" t="s">
        <v>399</v>
      </c>
      <c r="D346" s="41" t="s">
        <v>356</v>
      </c>
      <c r="E346" s="41" t="s">
        <v>225</v>
      </c>
      <c r="F346" s="41" t="s">
        <v>14</v>
      </c>
      <c r="G346" s="41">
        <v>111.75</v>
      </c>
      <c r="H346" s="54">
        <v>20</v>
      </c>
      <c r="I346" s="41" t="s">
        <v>381</v>
      </c>
    </row>
    <row r="347" customHeight="1" spans="1:9">
      <c r="A347" s="40">
        <v>344</v>
      </c>
      <c r="B347" s="41">
        <v>41122251219</v>
      </c>
      <c r="C347" s="41" t="s">
        <v>400</v>
      </c>
      <c r="D347" s="41" t="s">
        <v>356</v>
      </c>
      <c r="E347" s="41" t="s">
        <v>225</v>
      </c>
      <c r="F347" s="41" t="s">
        <v>14</v>
      </c>
      <c r="G347" s="41">
        <v>111.75</v>
      </c>
      <c r="H347" s="54">
        <v>20</v>
      </c>
      <c r="I347" s="41" t="s">
        <v>381</v>
      </c>
    </row>
    <row r="348" customHeight="1" spans="1:9">
      <c r="A348" s="40">
        <v>345</v>
      </c>
      <c r="B348" s="41">
        <v>41122241601</v>
      </c>
      <c r="C348" s="41" t="s">
        <v>401</v>
      </c>
      <c r="D348" s="41" t="s">
        <v>356</v>
      </c>
      <c r="E348" s="41" t="s">
        <v>225</v>
      </c>
      <c r="F348" s="41" t="s">
        <v>14</v>
      </c>
      <c r="G348" s="41">
        <v>111.5</v>
      </c>
      <c r="H348" s="54">
        <v>22</v>
      </c>
      <c r="I348" s="41" t="s">
        <v>381</v>
      </c>
    </row>
    <row r="349" customHeight="1" spans="1:9">
      <c r="A349" s="40">
        <v>346</v>
      </c>
      <c r="B349" s="41">
        <v>41122233911</v>
      </c>
      <c r="C349" s="41" t="s">
        <v>402</v>
      </c>
      <c r="D349" s="41" t="s">
        <v>356</v>
      </c>
      <c r="E349" s="41" t="s">
        <v>225</v>
      </c>
      <c r="F349" s="41" t="s">
        <v>14</v>
      </c>
      <c r="G349" s="41">
        <v>111.25</v>
      </c>
      <c r="H349" s="54">
        <v>24</v>
      </c>
      <c r="I349" s="41" t="s">
        <v>381</v>
      </c>
    </row>
    <row r="350" customHeight="1" spans="1:9">
      <c r="A350" s="40">
        <v>347</v>
      </c>
      <c r="B350" s="41">
        <v>41122236124</v>
      </c>
      <c r="C350" s="41" t="s">
        <v>403</v>
      </c>
      <c r="D350" s="41" t="s">
        <v>356</v>
      </c>
      <c r="E350" s="41" t="s">
        <v>225</v>
      </c>
      <c r="F350" s="41" t="s">
        <v>14</v>
      </c>
      <c r="G350" s="41">
        <v>111.25</v>
      </c>
      <c r="H350" s="54">
        <v>24</v>
      </c>
      <c r="I350" s="41" t="s">
        <v>381</v>
      </c>
    </row>
    <row r="351" customHeight="1" spans="1:9">
      <c r="A351" s="40">
        <v>348</v>
      </c>
      <c r="B351" s="41">
        <v>41122260518</v>
      </c>
      <c r="C351" s="41" t="s">
        <v>404</v>
      </c>
      <c r="D351" s="41" t="s">
        <v>356</v>
      </c>
      <c r="E351" s="41" t="s">
        <v>225</v>
      </c>
      <c r="F351" s="41" t="s">
        <v>14</v>
      </c>
      <c r="G351" s="41">
        <v>111.25</v>
      </c>
      <c r="H351" s="54">
        <v>24</v>
      </c>
      <c r="I351" s="41" t="s">
        <v>381</v>
      </c>
    </row>
    <row r="352" customHeight="1" spans="1:9">
      <c r="A352" s="40">
        <v>349</v>
      </c>
      <c r="B352" s="41">
        <v>41122230228</v>
      </c>
      <c r="C352" s="41" t="s">
        <v>405</v>
      </c>
      <c r="D352" s="41" t="s">
        <v>356</v>
      </c>
      <c r="E352" s="41" t="s">
        <v>225</v>
      </c>
      <c r="F352" s="41" t="s">
        <v>14</v>
      </c>
      <c r="G352" s="41">
        <v>109.75</v>
      </c>
      <c r="H352" s="54">
        <v>28</v>
      </c>
      <c r="I352" s="41" t="s">
        <v>381</v>
      </c>
    </row>
    <row r="353" customHeight="1" spans="1:9">
      <c r="A353" s="40">
        <v>350</v>
      </c>
      <c r="B353" s="41">
        <v>41122231611</v>
      </c>
      <c r="C353" s="41" t="s">
        <v>406</v>
      </c>
      <c r="D353" s="41" t="s">
        <v>356</v>
      </c>
      <c r="E353" s="41" t="s">
        <v>225</v>
      </c>
      <c r="F353" s="41" t="s">
        <v>14</v>
      </c>
      <c r="G353" s="41">
        <v>109.5</v>
      </c>
      <c r="H353" s="54">
        <v>29</v>
      </c>
      <c r="I353" s="41" t="s">
        <v>381</v>
      </c>
    </row>
    <row r="354" customHeight="1" spans="1:9">
      <c r="A354" s="40">
        <v>351</v>
      </c>
      <c r="B354" s="41">
        <v>41122235928</v>
      </c>
      <c r="C354" s="41" t="s">
        <v>407</v>
      </c>
      <c r="D354" s="41" t="s">
        <v>356</v>
      </c>
      <c r="E354" s="41" t="s">
        <v>225</v>
      </c>
      <c r="F354" s="41" t="s">
        <v>14</v>
      </c>
      <c r="G354" s="41">
        <v>109.25</v>
      </c>
      <c r="H354" s="54">
        <v>31</v>
      </c>
      <c r="I354" s="41" t="s">
        <v>381</v>
      </c>
    </row>
    <row r="355" customHeight="1" spans="1:9">
      <c r="A355" s="40">
        <v>352</v>
      </c>
      <c r="B355" s="41">
        <v>41122250303</v>
      </c>
      <c r="C355" s="41" t="s">
        <v>408</v>
      </c>
      <c r="D355" s="41" t="s">
        <v>356</v>
      </c>
      <c r="E355" s="41" t="s">
        <v>225</v>
      </c>
      <c r="F355" s="41" t="s">
        <v>14</v>
      </c>
      <c r="G355" s="41">
        <v>109.25</v>
      </c>
      <c r="H355" s="54">
        <v>31</v>
      </c>
      <c r="I355" s="41" t="s">
        <v>381</v>
      </c>
    </row>
    <row r="356" customHeight="1" spans="1:9">
      <c r="A356" s="40">
        <v>353</v>
      </c>
      <c r="B356" s="41">
        <v>41122251412</v>
      </c>
      <c r="C356" s="41" t="s">
        <v>409</v>
      </c>
      <c r="D356" s="41" t="s">
        <v>356</v>
      </c>
      <c r="E356" s="41" t="s">
        <v>225</v>
      </c>
      <c r="F356" s="41" t="s">
        <v>14</v>
      </c>
      <c r="G356" s="41">
        <v>109.25</v>
      </c>
      <c r="H356" s="54">
        <v>31</v>
      </c>
      <c r="I356" s="41" t="s">
        <v>381</v>
      </c>
    </row>
    <row r="357" customHeight="1" spans="1:9">
      <c r="A357" s="40">
        <v>354</v>
      </c>
      <c r="B357" s="41">
        <v>41122233005</v>
      </c>
      <c r="C357" s="41" t="s">
        <v>410</v>
      </c>
      <c r="D357" s="41" t="s">
        <v>356</v>
      </c>
      <c r="E357" s="41" t="s">
        <v>225</v>
      </c>
      <c r="F357" s="41" t="s">
        <v>14</v>
      </c>
      <c r="G357" s="41">
        <v>108.5</v>
      </c>
      <c r="H357" s="54">
        <v>34</v>
      </c>
      <c r="I357" s="41" t="s">
        <v>381</v>
      </c>
    </row>
    <row r="358" customHeight="1" spans="1:9">
      <c r="A358" s="40">
        <v>355</v>
      </c>
      <c r="B358" s="41">
        <v>41122253612</v>
      </c>
      <c r="C358" s="41" t="s">
        <v>411</v>
      </c>
      <c r="D358" s="41" t="s">
        <v>356</v>
      </c>
      <c r="E358" s="41" t="s">
        <v>225</v>
      </c>
      <c r="F358" s="41" t="s">
        <v>14</v>
      </c>
      <c r="G358" s="41">
        <v>108.5</v>
      </c>
      <c r="H358" s="54">
        <v>34</v>
      </c>
      <c r="I358" s="41" t="s">
        <v>381</v>
      </c>
    </row>
    <row r="359" customHeight="1" spans="1:9">
      <c r="A359" s="40">
        <v>356</v>
      </c>
      <c r="B359" s="41">
        <v>41122231526</v>
      </c>
      <c r="C359" s="41" t="s">
        <v>412</v>
      </c>
      <c r="D359" s="41" t="s">
        <v>356</v>
      </c>
      <c r="E359" s="41" t="s">
        <v>225</v>
      </c>
      <c r="F359" s="41" t="s">
        <v>14</v>
      </c>
      <c r="G359" s="41">
        <v>107.75</v>
      </c>
      <c r="H359" s="54">
        <v>36</v>
      </c>
      <c r="I359" s="41" t="s">
        <v>381</v>
      </c>
    </row>
    <row r="360" customHeight="1" spans="1:9">
      <c r="A360" s="40">
        <v>357</v>
      </c>
      <c r="B360" s="41">
        <v>41122233617</v>
      </c>
      <c r="C360" s="41" t="s">
        <v>413</v>
      </c>
      <c r="D360" s="41" t="s">
        <v>356</v>
      </c>
      <c r="E360" s="41" t="s">
        <v>225</v>
      </c>
      <c r="F360" s="41" t="s">
        <v>14</v>
      </c>
      <c r="G360" s="41">
        <v>107.75</v>
      </c>
      <c r="H360" s="54">
        <v>36</v>
      </c>
      <c r="I360" s="41" t="s">
        <v>381</v>
      </c>
    </row>
    <row r="361" customHeight="1" spans="1:9">
      <c r="A361" s="40">
        <v>358</v>
      </c>
      <c r="B361" s="41">
        <v>41122250816</v>
      </c>
      <c r="C361" s="41" t="s">
        <v>414</v>
      </c>
      <c r="D361" s="41" t="s">
        <v>356</v>
      </c>
      <c r="E361" s="41" t="s">
        <v>225</v>
      </c>
      <c r="F361" s="41" t="s">
        <v>14</v>
      </c>
      <c r="G361" s="41">
        <v>107.75</v>
      </c>
      <c r="H361" s="54">
        <v>36</v>
      </c>
      <c r="I361" s="41" t="s">
        <v>381</v>
      </c>
    </row>
    <row r="362" customHeight="1" spans="1:9">
      <c r="A362" s="40">
        <v>359</v>
      </c>
      <c r="B362" s="41">
        <v>41122235721</v>
      </c>
      <c r="C362" s="41" t="s">
        <v>415</v>
      </c>
      <c r="D362" s="41" t="s">
        <v>356</v>
      </c>
      <c r="E362" s="41" t="s">
        <v>225</v>
      </c>
      <c r="F362" s="41" t="s">
        <v>14</v>
      </c>
      <c r="G362" s="41">
        <v>107.5</v>
      </c>
      <c r="H362" s="54">
        <v>39</v>
      </c>
      <c r="I362" s="41" t="s">
        <v>381</v>
      </c>
    </row>
    <row r="363" customHeight="1" spans="1:9">
      <c r="A363" s="40">
        <v>360</v>
      </c>
      <c r="B363" s="41">
        <v>41122237702</v>
      </c>
      <c r="C363" s="41" t="s">
        <v>416</v>
      </c>
      <c r="D363" s="41" t="s">
        <v>356</v>
      </c>
      <c r="E363" s="41" t="s">
        <v>225</v>
      </c>
      <c r="F363" s="41" t="s">
        <v>14</v>
      </c>
      <c r="G363" s="41">
        <v>107.5</v>
      </c>
      <c r="H363" s="54">
        <v>39</v>
      </c>
      <c r="I363" s="41" t="s">
        <v>381</v>
      </c>
    </row>
    <row r="364" customHeight="1" spans="1:9">
      <c r="A364" s="40">
        <v>361</v>
      </c>
      <c r="B364" s="41">
        <v>41122251827</v>
      </c>
      <c r="C364" s="41" t="s">
        <v>417</v>
      </c>
      <c r="D364" s="49" t="s">
        <v>356</v>
      </c>
      <c r="E364" s="41" t="s">
        <v>225</v>
      </c>
      <c r="F364" s="41" t="s">
        <v>14</v>
      </c>
      <c r="G364" s="41">
        <v>107.25</v>
      </c>
      <c r="H364" s="54">
        <v>41</v>
      </c>
      <c r="I364" s="41" t="s">
        <v>381</v>
      </c>
    </row>
    <row r="365" customHeight="1" spans="1:9">
      <c r="A365" s="40">
        <v>362</v>
      </c>
      <c r="B365" s="41">
        <v>41122260821</v>
      </c>
      <c r="C365" s="41" t="s">
        <v>418</v>
      </c>
      <c r="D365" s="49" t="s">
        <v>356</v>
      </c>
      <c r="E365" s="41" t="s">
        <v>225</v>
      </c>
      <c r="F365" s="41" t="s">
        <v>14</v>
      </c>
      <c r="G365" s="41">
        <v>107.25</v>
      </c>
      <c r="H365" s="54">
        <v>41</v>
      </c>
      <c r="I365" s="41" t="s">
        <v>381</v>
      </c>
    </row>
    <row r="366" customHeight="1" spans="1:9">
      <c r="A366" s="40">
        <v>363</v>
      </c>
      <c r="B366" s="41">
        <v>41122236013</v>
      </c>
      <c r="C366" s="41" t="s">
        <v>419</v>
      </c>
      <c r="D366" s="49" t="s">
        <v>356</v>
      </c>
      <c r="E366" s="41" t="s">
        <v>225</v>
      </c>
      <c r="F366" s="41" t="s">
        <v>14</v>
      </c>
      <c r="G366" s="41">
        <v>107.25</v>
      </c>
      <c r="H366" s="54">
        <v>41</v>
      </c>
      <c r="I366" s="41" t="s">
        <v>381</v>
      </c>
    </row>
    <row r="367" customHeight="1" spans="1:9">
      <c r="A367" s="40">
        <v>364</v>
      </c>
      <c r="B367" s="41">
        <v>41122260930</v>
      </c>
      <c r="C367" s="41" t="s">
        <v>420</v>
      </c>
      <c r="D367" s="41" t="s">
        <v>421</v>
      </c>
      <c r="E367" s="41" t="s">
        <v>13</v>
      </c>
      <c r="F367" s="41" t="s">
        <v>14</v>
      </c>
      <c r="G367" s="41">
        <v>113</v>
      </c>
      <c r="H367" s="54">
        <v>1</v>
      </c>
      <c r="I367" s="41" t="s">
        <v>381</v>
      </c>
    </row>
    <row r="368" customHeight="1" spans="1:9">
      <c r="A368" s="40">
        <v>365</v>
      </c>
      <c r="B368" s="41">
        <v>41122251206</v>
      </c>
      <c r="C368" s="41" t="s">
        <v>422</v>
      </c>
      <c r="D368" s="41" t="s">
        <v>421</v>
      </c>
      <c r="E368" s="41" t="s">
        <v>13</v>
      </c>
      <c r="F368" s="41" t="s">
        <v>14</v>
      </c>
      <c r="G368" s="41">
        <v>112.5</v>
      </c>
      <c r="H368" s="54">
        <v>2</v>
      </c>
      <c r="I368" s="41" t="s">
        <v>381</v>
      </c>
    </row>
    <row r="369" customHeight="1" spans="1:9">
      <c r="A369" s="40">
        <v>366</v>
      </c>
      <c r="B369" s="41">
        <v>41122240103</v>
      </c>
      <c r="C369" s="41" t="s">
        <v>423</v>
      </c>
      <c r="D369" s="41" t="s">
        <v>421</v>
      </c>
      <c r="E369" s="41" t="s">
        <v>13</v>
      </c>
      <c r="F369" s="41" t="s">
        <v>14</v>
      </c>
      <c r="G369" s="41">
        <v>106</v>
      </c>
      <c r="H369" s="54">
        <v>3</v>
      </c>
      <c r="I369" s="41" t="s">
        <v>381</v>
      </c>
    </row>
    <row r="370" customHeight="1" spans="1:9">
      <c r="A370" s="40">
        <v>367</v>
      </c>
      <c r="B370" s="41">
        <v>41122242622</v>
      </c>
      <c r="C370" s="41" t="s">
        <v>424</v>
      </c>
      <c r="D370" s="41" t="s">
        <v>425</v>
      </c>
      <c r="E370" s="41" t="s">
        <v>13</v>
      </c>
      <c r="F370" s="41" t="s">
        <v>14</v>
      </c>
      <c r="G370" s="41">
        <v>103.75</v>
      </c>
      <c r="H370" s="54">
        <v>1</v>
      </c>
      <c r="I370" s="41" t="s">
        <v>381</v>
      </c>
    </row>
    <row r="371" customHeight="1" spans="1:9">
      <c r="A371" s="40">
        <v>368</v>
      </c>
      <c r="B371" s="41">
        <v>41122234801</v>
      </c>
      <c r="C371" s="41" t="s">
        <v>426</v>
      </c>
      <c r="D371" s="41" t="s">
        <v>425</v>
      </c>
      <c r="E371" s="41" t="s">
        <v>13</v>
      </c>
      <c r="F371" s="41" t="s">
        <v>14</v>
      </c>
      <c r="G371" s="41">
        <v>103</v>
      </c>
      <c r="H371" s="54">
        <v>2</v>
      </c>
      <c r="I371" s="41" t="s">
        <v>381</v>
      </c>
    </row>
    <row r="372" customHeight="1" spans="1:9">
      <c r="A372" s="40">
        <v>369</v>
      </c>
      <c r="B372" s="41">
        <v>41122260218</v>
      </c>
      <c r="C372" s="41" t="s">
        <v>427</v>
      </c>
      <c r="D372" s="41" t="s">
        <v>425</v>
      </c>
      <c r="E372" s="41" t="s">
        <v>13</v>
      </c>
      <c r="F372" s="41" t="s">
        <v>14</v>
      </c>
      <c r="G372" s="41">
        <v>102.25</v>
      </c>
      <c r="H372" s="54">
        <v>3</v>
      </c>
      <c r="I372" s="41" t="s">
        <v>381</v>
      </c>
    </row>
    <row r="373" customHeight="1" spans="1:9">
      <c r="A373" s="40">
        <v>370</v>
      </c>
      <c r="B373" s="41">
        <v>41122243029</v>
      </c>
      <c r="C373" s="41" t="s">
        <v>428</v>
      </c>
      <c r="D373" s="41" t="s">
        <v>425</v>
      </c>
      <c r="E373" s="41" t="s">
        <v>46</v>
      </c>
      <c r="F373" s="41" t="s">
        <v>14</v>
      </c>
      <c r="G373" s="41">
        <v>110</v>
      </c>
      <c r="H373" s="54">
        <v>1</v>
      </c>
      <c r="I373" s="41" t="s">
        <v>381</v>
      </c>
    </row>
    <row r="374" customHeight="1" spans="1:9">
      <c r="A374" s="40">
        <v>371</v>
      </c>
      <c r="B374" s="41">
        <v>41122261412</v>
      </c>
      <c r="C374" s="41" t="s">
        <v>429</v>
      </c>
      <c r="D374" s="41" t="s">
        <v>425</v>
      </c>
      <c r="E374" s="41" t="s">
        <v>46</v>
      </c>
      <c r="F374" s="41" t="s">
        <v>14</v>
      </c>
      <c r="G374" s="41">
        <v>109.5</v>
      </c>
      <c r="H374" s="54">
        <v>2</v>
      </c>
      <c r="I374" s="41" t="s">
        <v>381</v>
      </c>
    </row>
    <row r="375" customHeight="1" spans="1:9">
      <c r="A375" s="40">
        <v>372</v>
      </c>
      <c r="B375" s="41">
        <v>41122261030</v>
      </c>
      <c r="C375" s="41" t="s">
        <v>430</v>
      </c>
      <c r="D375" s="41" t="s">
        <v>425</v>
      </c>
      <c r="E375" s="41" t="s">
        <v>46</v>
      </c>
      <c r="F375" s="41" t="s">
        <v>14</v>
      </c>
      <c r="G375" s="41">
        <v>109</v>
      </c>
      <c r="H375" s="54">
        <v>3</v>
      </c>
      <c r="I375" s="41" t="s">
        <v>381</v>
      </c>
    </row>
    <row r="376" customHeight="1" spans="1:9">
      <c r="A376" s="40">
        <v>373</v>
      </c>
      <c r="B376" s="41">
        <v>41122237423</v>
      </c>
      <c r="C376" s="41" t="s">
        <v>431</v>
      </c>
      <c r="D376" s="41" t="s">
        <v>432</v>
      </c>
      <c r="E376" s="41" t="s">
        <v>13</v>
      </c>
      <c r="F376" s="41" t="s">
        <v>14</v>
      </c>
      <c r="G376" s="41">
        <v>110.75</v>
      </c>
      <c r="H376" s="54">
        <v>1</v>
      </c>
      <c r="I376" s="41" t="s">
        <v>433</v>
      </c>
    </row>
    <row r="377" customHeight="1" spans="1:9">
      <c r="A377" s="40">
        <v>374</v>
      </c>
      <c r="B377" s="41">
        <v>41122235929</v>
      </c>
      <c r="C377" s="41" t="s">
        <v>434</v>
      </c>
      <c r="D377" s="41" t="s">
        <v>432</v>
      </c>
      <c r="E377" s="41" t="s">
        <v>13</v>
      </c>
      <c r="F377" s="41" t="s">
        <v>14</v>
      </c>
      <c r="G377" s="41">
        <v>109.25</v>
      </c>
      <c r="H377" s="54">
        <v>2</v>
      </c>
      <c r="I377" s="41" t="s">
        <v>433</v>
      </c>
    </row>
    <row r="378" customHeight="1" spans="1:9">
      <c r="A378" s="40">
        <v>375</v>
      </c>
      <c r="B378" s="41">
        <v>41122230309</v>
      </c>
      <c r="C378" s="41" t="s">
        <v>435</v>
      </c>
      <c r="D378" s="41" t="s">
        <v>432</v>
      </c>
      <c r="E378" s="41" t="s">
        <v>13</v>
      </c>
      <c r="F378" s="41" t="s">
        <v>14</v>
      </c>
      <c r="G378" s="41">
        <v>105.5</v>
      </c>
      <c r="H378" s="54">
        <v>3</v>
      </c>
      <c r="I378" s="41" t="s">
        <v>433</v>
      </c>
    </row>
    <row r="379" customHeight="1" spans="1:9">
      <c r="A379" s="40">
        <v>376</v>
      </c>
      <c r="B379" s="41">
        <v>41122250826</v>
      </c>
      <c r="C379" s="41" t="s">
        <v>436</v>
      </c>
      <c r="D379" s="41" t="s">
        <v>432</v>
      </c>
      <c r="E379" s="41" t="s">
        <v>46</v>
      </c>
      <c r="F379" s="41" t="s">
        <v>14</v>
      </c>
      <c r="G379" s="41">
        <v>115.25</v>
      </c>
      <c r="H379" s="54">
        <v>1</v>
      </c>
      <c r="I379" s="41" t="s">
        <v>433</v>
      </c>
    </row>
    <row r="380" customHeight="1" spans="1:9">
      <c r="A380" s="40">
        <v>377</v>
      </c>
      <c r="B380" s="41">
        <v>41122235710</v>
      </c>
      <c r="C380" s="41" t="s">
        <v>437</v>
      </c>
      <c r="D380" s="41" t="s">
        <v>432</v>
      </c>
      <c r="E380" s="41" t="s">
        <v>46</v>
      </c>
      <c r="F380" s="41" t="s">
        <v>14</v>
      </c>
      <c r="G380" s="41">
        <v>113</v>
      </c>
      <c r="H380" s="54">
        <v>2</v>
      </c>
      <c r="I380" s="41" t="s">
        <v>433</v>
      </c>
    </row>
    <row r="381" customHeight="1" spans="1:9">
      <c r="A381" s="40">
        <v>378</v>
      </c>
      <c r="B381" s="41">
        <v>41122250908</v>
      </c>
      <c r="C381" s="41" t="s">
        <v>438</v>
      </c>
      <c r="D381" s="41" t="s">
        <v>432</v>
      </c>
      <c r="E381" s="41" t="s">
        <v>46</v>
      </c>
      <c r="F381" s="41" t="s">
        <v>14</v>
      </c>
      <c r="G381" s="41">
        <v>110.5</v>
      </c>
      <c r="H381" s="54">
        <v>3</v>
      </c>
      <c r="I381" s="41" t="s">
        <v>433</v>
      </c>
    </row>
    <row r="382" customHeight="1" spans="1:9">
      <c r="A382" s="40">
        <v>379</v>
      </c>
      <c r="B382" s="41">
        <v>41122253922</v>
      </c>
      <c r="C382" s="41" t="s">
        <v>439</v>
      </c>
      <c r="D382" s="41" t="s">
        <v>432</v>
      </c>
      <c r="E382" s="41" t="s">
        <v>46</v>
      </c>
      <c r="F382" s="41" t="s">
        <v>14</v>
      </c>
      <c r="G382" s="41">
        <v>110.5</v>
      </c>
      <c r="H382" s="54">
        <v>3</v>
      </c>
      <c r="I382" s="41" t="s">
        <v>433</v>
      </c>
    </row>
    <row r="383" customHeight="1" spans="1:9">
      <c r="A383" s="40">
        <v>380</v>
      </c>
      <c r="B383" s="41">
        <v>41122230213</v>
      </c>
      <c r="C383" s="41" t="s">
        <v>440</v>
      </c>
      <c r="D383" s="41" t="s">
        <v>441</v>
      </c>
      <c r="E383" s="41" t="s">
        <v>13</v>
      </c>
      <c r="F383" s="41" t="s">
        <v>14</v>
      </c>
      <c r="G383" s="41">
        <v>111.75</v>
      </c>
      <c r="H383" s="54">
        <v>1</v>
      </c>
      <c r="I383" s="41" t="s">
        <v>433</v>
      </c>
    </row>
    <row r="384" customHeight="1" spans="1:9">
      <c r="A384" s="40">
        <v>381</v>
      </c>
      <c r="B384" s="41">
        <v>41122234813</v>
      </c>
      <c r="C384" s="41" t="s">
        <v>442</v>
      </c>
      <c r="D384" s="41" t="s">
        <v>441</v>
      </c>
      <c r="E384" s="41" t="s">
        <v>13</v>
      </c>
      <c r="F384" s="41" t="s">
        <v>14</v>
      </c>
      <c r="G384" s="41">
        <v>108</v>
      </c>
      <c r="H384" s="54">
        <v>2</v>
      </c>
      <c r="I384" s="41" t="s">
        <v>433</v>
      </c>
    </row>
    <row r="385" customHeight="1" spans="1:9">
      <c r="A385" s="40">
        <v>382</v>
      </c>
      <c r="B385" s="41">
        <v>41122230801</v>
      </c>
      <c r="C385" s="41" t="s">
        <v>443</v>
      </c>
      <c r="D385" s="41" t="s">
        <v>441</v>
      </c>
      <c r="E385" s="41" t="s">
        <v>13</v>
      </c>
      <c r="F385" s="41" t="s">
        <v>14</v>
      </c>
      <c r="G385" s="41">
        <v>102.25</v>
      </c>
      <c r="H385" s="54">
        <v>3</v>
      </c>
      <c r="I385" s="41" t="s">
        <v>433</v>
      </c>
    </row>
    <row r="386" customHeight="1" spans="1:9">
      <c r="A386" s="40">
        <v>383</v>
      </c>
      <c r="B386" s="41">
        <v>41122236716</v>
      </c>
      <c r="C386" s="41" t="s">
        <v>444</v>
      </c>
      <c r="D386" s="41" t="s">
        <v>445</v>
      </c>
      <c r="E386" s="41" t="s">
        <v>13</v>
      </c>
      <c r="F386" s="41" t="s">
        <v>14</v>
      </c>
      <c r="G386" s="41">
        <v>107</v>
      </c>
      <c r="H386" s="54">
        <v>1</v>
      </c>
      <c r="I386" s="41" t="s">
        <v>433</v>
      </c>
    </row>
    <row r="387" customHeight="1" spans="1:9">
      <c r="A387" s="40">
        <v>384</v>
      </c>
      <c r="B387" s="41">
        <v>41122234518</v>
      </c>
      <c r="C387" s="41" t="s">
        <v>446</v>
      </c>
      <c r="D387" s="41" t="s">
        <v>445</v>
      </c>
      <c r="E387" s="41" t="s">
        <v>13</v>
      </c>
      <c r="F387" s="41" t="s">
        <v>14</v>
      </c>
      <c r="G387" s="41">
        <v>103.5</v>
      </c>
      <c r="H387" s="54">
        <v>2</v>
      </c>
      <c r="I387" s="41" t="s">
        <v>433</v>
      </c>
    </row>
    <row r="388" customHeight="1" spans="1:9">
      <c r="A388" s="40">
        <v>385</v>
      </c>
      <c r="B388" s="41">
        <v>41122236130</v>
      </c>
      <c r="C388" s="41" t="s">
        <v>447</v>
      </c>
      <c r="D388" s="41" t="s">
        <v>445</v>
      </c>
      <c r="E388" s="41" t="s">
        <v>13</v>
      </c>
      <c r="F388" s="41" t="s">
        <v>14</v>
      </c>
      <c r="G388" s="41">
        <v>92.5</v>
      </c>
      <c r="H388" s="54">
        <v>3</v>
      </c>
      <c r="I388" s="41" t="s">
        <v>433</v>
      </c>
    </row>
    <row r="389" customHeight="1" spans="1:9">
      <c r="A389" s="40">
        <v>386</v>
      </c>
      <c r="B389" s="41">
        <v>41122243105</v>
      </c>
      <c r="C389" s="41" t="s">
        <v>448</v>
      </c>
      <c r="D389" s="41" t="s">
        <v>449</v>
      </c>
      <c r="E389" s="41" t="s">
        <v>13</v>
      </c>
      <c r="F389" s="41" t="s">
        <v>14</v>
      </c>
      <c r="G389" s="41">
        <v>102.75</v>
      </c>
      <c r="H389" s="54">
        <v>1</v>
      </c>
      <c r="I389" s="41" t="s">
        <v>433</v>
      </c>
    </row>
    <row r="390" customHeight="1" spans="1:9">
      <c r="A390" s="40">
        <v>387</v>
      </c>
      <c r="B390" s="41">
        <v>41122253022</v>
      </c>
      <c r="C390" s="41" t="s">
        <v>450</v>
      </c>
      <c r="D390" s="41" t="s">
        <v>449</v>
      </c>
      <c r="E390" s="41" t="s">
        <v>13</v>
      </c>
      <c r="F390" s="41" t="s">
        <v>14</v>
      </c>
      <c r="G390" s="41">
        <v>102.25</v>
      </c>
      <c r="H390" s="54">
        <v>2</v>
      </c>
      <c r="I390" s="41" t="s">
        <v>433</v>
      </c>
    </row>
    <row r="391" customHeight="1" spans="1:9">
      <c r="A391" s="40">
        <v>388</v>
      </c>
      <c r="B391" s="41">
        <v>41122250608</v>
      </c>
      <c r="C391" s="41" t="s">
        <v>451</v>
      </c>
      <c r="D391" s="41" t="s">
        <v>449</v>
      </c>
      <c r="E391" s="41" t="s">
        <v>13</v>
      </c>
      <c r="F391" s="41" t="s">
        <v>14</v>
      </c>
      <c r="G391" s="41">
        <v>90.75</v>
      </c>
      <c r="H391" s="54">
        <v>3</v>
      </c>
      <c r="I391" s="41" t="s">
        <v>433</v>
      </c>
    </row>
    <row r="392" customHeight="1" spans="1:9">
      <c r="A392" s="40">
        <v>389</v>
      </c>
      <c r="B392" s="41">
        <v>41122233609</v>
      </c>
      <c r="C392" s="41" t="s">
        <v>452</v>
      </c>
      <c r="D392" s="41" t="s">
        <v>453</v>
      </c>
      <c r="E392" s="41" t="s">
        <v>13</v>
      </c>
      <c r="F392" s="41" t="s">
        <v>14</v>
      </c>
      <c r="G392" s="41">
        <v>102.25</v>
      </c>
      <c r="H392" s="54">
        <v>1</v>
      </c>
      <c r="I392" s="41" t="s">
        <v>433</v>
      </c>
    </row>
    <row r="393" customHeight="1" spans="1:9">
      <c r="A393" s="40">
        <v>390</v>
      </c>
      <c r="B393" s="41">
        <v>41122250911</v>
      </c>
      <c r="C393" s="41" t="s">
        <v>454</v>
      </c>
      <c r="D393" s="41" t="s">
        <v>453</v>
      </c>
      <c r="E393" s="41" t="s">
        <v>13</v>
      </c>
      <c r="F393" s="41" t="s">
        <v>14</v>
      </c>
      <c r="G393" s="41">
        <v>101</v>
      </c>
      <c r="H393" s="54">
        <v>2</v>
      </c>
      <c r="I393" s="41" t="s">
        <v>433</v>
      </c>
    </row>
    <row r="394" customHeight="1" spans="1:9">
      <c r="A394" s="40">
        <v>391</v>
      </c>
      <c r="B394" s="41">
        <v>41122251629</v>
      </c>
      <c r="C394" s="41" t="s">
        <v>455</v>
      </c>
      <c r="D394" s="41" t="s">
        <v>453</v>
      </c>
      <c r="E394" s="41" t="s">
        <v>13</v>
      </c>
      <c r="F394" s="41" t="s">
        <v>14</v>
      </c>
      <c r="G394" s="41">
        <v>94.5</v>
      </c>
      <c r="H394" s="54">
        <v>3</v>
      </c>
      <c r="I394" s="41" t="s">
        <v>433</v>
      </c>
    </row>
    <row r="395" customHeight="1" spans="1:9">
      <c r="A395" s="40">
        <v>392</v>
      </c>
      <c r="B395" s="41">
        <v>41122261025</v>
      </c>
      <c r="C395" s="41" t="s">
        <v>456</v>
      </c>
      <c r="D395" s="41" t="s">
        <v>453</v>
      </c>
      <c r="E395" s="41" t="s">
        <v>46</v>
      </c>
      <c r="F395" s="41" t="s">
        <v>14</v>
      </c>
      <c r="G395" s="41">
        <v>116</v>
      </c>
      <c r="H395" s="54">
        <v>1</v>
      </c>
      <c r="I395" s="41" t="s">
        <v>433</v>
      </c>
    </row>
    <row r="396" customHeight="1" spans="1:9">
      <c r="A396" s="40">
        <v>393</v>
      </c>
      <c r="B396" s="41">
        <v>41122232105</v>
      </c>
      <c r="C396" s="41" t="s">
        <v>457</v>
      </c>
      <c r="D396" s="41" t="s">
        <v>453</v>
      </c>
      <c r="E396" s="41" t="s">
        <v>46</v>
      </c>
      <c r="F396" s="41" t="s">
        <v>14</v>
      </c>
      <c r="G396" s="41">
        <v>100.25</v>
      </c>
      <c r="H396" s="54">
        <v>2</v>
      </c>
      <c r="I396" s="41" t="s">
        <v>433</v>
      </c>
    </row>
    <row r="397" customHeight="1" spans="1:9">
      <c r="A397" s="40">
        <v>394</v>
      </c>
      <c r="B397" s="41">
        <v>41122232103</v>
      </c>
      <c r="C397" s="41" t="s">
        <v>458</v>
      </c>
      <c r="D397" s="41" t="s">
        <v>453</v>
      </c>
      <c r="E397" s="41" t="s">
        <v>46</v>
      </c>
      <c r="F397" s="41" t="s">
        <v>14</v>
      </c>
      <c r="G397" s="41">
        <v>97.75</v>
      </c>
      <c r="H397" s="54">
        <v>4</v>
      </c>
      <c r="I397" s="41" t="s">
        <v>433</v>
      </c>
    </row>
    <row r="398" customHeight="1" spans="1:9">
      <c r="A398" s="40">
        <v>395</v>
      </c>
      <c r="B398" s="41">
        <v>41122235920</v>
      </c>
      <c r="C398" s="41" t="s">
        <v>459</v>
      </c>
      <c r="D398" s="41" t="s">
        <v>460</v>
      </c>
      <c r="E398" s="41" t="s">
        <v>13</v>
      </c>
      <c r="F398" s="41" t="s">
        <v>14</v>
      </c>
      <c r="G398" s="41">
        <v>108.5</v>
      </c>
      <c r="H398" s="54">
        <v>1</v>
      </c>
      <c r="I398" s="41" t="s">
        <v>433</v>
      </c>
    </row>
    <row r="399" customHeight="1" spans="1:9">
      <c r="A399" s="40">
        <v>396</v>
      </c>
      <c r="B399" s="41">
        <v>41122237422</v>
      </c>
      <c r="C399" s="41" t="s">
        <v>461</v>
      </c>
      <c r="D399" s="41" t="s">
        <v>460</v>
      </c>
      <c r="E399" s="41" t="s">
        <v>13</v>
      </c>
      <c r="F399" s="41" t="s">
        <v>14</v>
      </c>
      <c r="G399" s="41">
        <v>93.75</v>
      </c>
      <c r="H399" s="54">
        <v>2</v>
      </c>
      <c r="I399" s="41" t="s">
        <v>433</v>
      </c>
    </row>
    <row r="400" customHeight="1" spans="1:9">
      <c r="A400" s="40">
        <v>397</v>
      </c>
      <c r="B400" s="41">
        <v>41122241526</v>
      </c>
      <c r="C400" s="41" t="s">
        <v>462</v>
      </c>
      <c r="D400" s="41" t="s">
        <v>460</v>
      </c>
      <c r="E400" s="41" t="s">
        <v>13</v>
      </c>
      <c r="F400" s="41" t="s">
        <v>14</v>
      </c>
      <c r="G400" s="41">
        <v>93.75</v>
      </c>
      <c r="H400" s="54">
        <v>2</v>
      </c>
      <c r="I400" s="41" t="s">
        <v>433</v>
      </c>
    </row>
    <row r="401" customHeight="1" spans="1:9">
      <c r="A401" s="40">
        <v>398</v>
      </c>
      <c r="B401" s="41">
        <v>41122233701</v>
      </c>
      <c r="C401" s="41" t="s">
        <v>463</v>
      </c>
      <c r="D401" s="41" t="s">
        <v>464</v>
      </c>
      <c r="E401" s="41" t="s">
        <v>13</v>
      </c>
      <c r="F401" s="41" t="s">
        <v>14</v>
      </c>
      <c r="G401" s="41">
        <v>109.5</v>
      </c>
      <c r="H401" s="54">
        <v>1</v>
      </c>
      <c r="I401" s="41" t="s">
        <v>433</v>
      </c>
    </row>
    <row r="402" customHeight="1" spans="1:9">
      <c r="A402" s="40">
        <v>399</v>
      </c>
      <c r="B402" s="41">
        <v>41122232521</v>
      </c>
      <c r="C402" s="41" t="s">
        <v>465</v>
      </c>
      <c r="D402" s="41" t="s">
        <v>464</v>
      </c>
      <c r="E402" s="41" t="s">
        <v>13</v>
      </c>
      <c r="F402" s="41" t="s">
        <v>14</v>
      </c>
      <c r="G402" s="41">
        <v>108.5</v>
      </c>
      <c r="H402" s="54">
        <v>2</v>
      </c>
      <c r="I402" s="41" t="s">
        <v>433</v>
      </c>
    </row>
    <row r="403" customHeight="1" spans="1:9">
      <c r="A403" s="40">
        <v>400</v>
      </c>
      <c r="B403" s="41">
        <v>41122251004</v>
      </c>
      <c r="C403" s="41" t="s">
        <v>466</v>
      </c>
      <c r="D403" s="41" t="s">
        <v>464</v>
      </c>
      <c r="E403" s="41" t="s">
        <v>13</v>
      </c>
      <c r="F403" s="41" t="s">
        <v>14</v>
      </c>
      <c r="G403" s="41">
        <v>106.75</v>
      </c>
      <c r="H403" s="54">
        <v>3</v>
      </c>
      <c r="I403" s="41" t="s">
        <v>433</v>
      </c>
    </row>
    <row r="404" customHeight="1" spans="1:9">
      <c r="A404" s="40">
        <v>401</v>
      </c>
      <c r="B404" s="41">
        <v>41122237516</v>
      </c>
      <c r="C404" s="41" t="s">
        <v>467</v>
      </c>
      <c r="D404" s="41" t="s">
        <v>468</v>
      </c>
      <c r="E404" s="41" t="s">
        <v>13</v>
      </c>
      <c r="F404" s="41" t="s">
        <v>14</v>
      </c>
      <c r="G404" s="41">
        <v>111.5</v>
      </c>
      <c r="H404" s="54">
        <v>1</v>
      </c>
      <c r="I404" s="41" t="s">
        <v>433</v>
      </c>
    </row>
    <row r="405" customHeight="1" spans="1:9">
      <c r="A405" s="40">
        <v>402</v>
      </c>
      <c r="B405" s="41">
        <v>41122233324</v>
      </c>
      <c r="C405" s="41" t="s">
        <v>469</v>
      </c>
      <c r="D405" s="41" t="s">
        <v>468</v>
      </c>
      <c r="E405" s="41" t="s">
        <v>13</v>
      </c>
      <c r="F405" s="41" t="s">
        <v>14</v>
      </c>
      <c r="G405" s="41">
        <v>106.25</v>
      </c>
      <c r="H405" s="54">
        <v>2</v>
      </c>
      <c r="I405" s="41" t="s">
        <v>433</v>
      </c>
    </row>
    <row r="406" customHeight="1" spans="1:9">
      <c r="A406" s="40">
        <v>403</v>
      </c>
      <c r="B406" s="41">
        <v>41122260107</v>
      </c>
      <c r="C406" s="41" t="s">
        <v>470</v>
      </c>
      <c r="D406" s="41" t="s">
        <v>468</v>
      </c>
      <c r="E406" s="41" t="s">
        <v>13</v>
      </c>
      <c r="F406" s="41" t="s">
        <v>14</v>
      </c>
      <c r="G406" s="41">
        <v>105.25</v>
      </c>
      <c r="H406" s="54">
        <v>3</v>
      </c>
      <c r="I406" s="41" t="s">
        <v>433</v>
      </c>
    </row>
    <row r="407" customHeight="1" spans="1:9">
      <c r="A407" s="40">
        <v>404</v>
      </c>
      <c r="B407" s="41">
        <v>41122231905</v>
      </c>
      <c r="C407" s="41" t="s">
        <v>471</v>
      </c>
      <c r="D407" s="41" t="s">
        <v>472</v>
      </c>
      <c r="E407" s="41" t="s">
        <v>13</v>
      </c>
      <c r="F407" s="41" t="s">
        <v>14</v>
      </c>
      <c r="G407" s="41">
        <v>98.5</v>
      </c>
      <c r="H407" s="54">
        <v>1</v>
      </c>
      <c r="I407" s="41" t="s">
        <v>433</v>
      </c>
    </row>
    <row r="408" customHeight="1" spans="1:9">
      <c r="A408" s="40">
        <v>405</v>
      </c>
      <c r="B408" s="41">
        <v>41122241019</v>
      </c>
      <c r="C408" s="41" t="s">
        <v>128</v>
      </c>
      <c r="D408" s="41" t="s">
        <v>472</v>
      </c>
      <c r="E408" s="41" t="s">
        <v>13</v>
      </c>
      <c r="F408" s="41" t="s">
        <v>14</v>
      </c>
      <c r="G408" s="41">
        <v>83.75</v>
      </c>
      <c r="H408" s="54">
        <v>2</v>
      </c>
      <c r="I408" s="41" t="s">
        <v>433</v>
      </c>
    </row>
    <row r="409" customHeight="1" spans="1:9">
      <c r="A409" s="40">
        <v>406</v>
      </c>
      <c r="B409" s="41">
        <v>41122234105</v>
      </c>
      <c r="C409" s="41" t="s">
        <v>473</v>
      </c>
      <c r="D409" s="49" t="s">
        <v>472</v>
      </c>
      <c r="E409" s="41" t="s">
        <v>13</v>
      </c>
      <c r="F409" s="41" t="s">
        <v>14</v>
      </c>
      <c r="G409" s="41">
        <v>77</v>
      </c>
      <c r="H409" s="54">
        <v>4</v>
      </c>
      <c r="I409" s="41" t="s">
        <v>433</v>
      </c>
    </row>
    <row r="410" customHeight="1" spans="1:9">
      <c r="A410" s="40">
        <v>407</v>
      </c>
      <c r="B410" s="41">
        <v>41122232016</v>
      </c>
      <c r="C410" s="41" t="s">
        <v>474</v>
      </c>
      <c r="D410" s="41" t="s">
        <v>475</v>
      </c>
      <c r="E410" s="41" t="s">
        <v>13</v>
      </c>
      <c r="F410" s="41" t="s">
        <v>14</v>
      </c>
      <c r="G410" s="41">
        <v>112</v>
      </c>
      <c r="H410" s="54">
        <v>1</v>
      </c>
      <c r="I410" s="41" t="s">
        <v>433</v>
      </c>
    </row>
    <row r="411" customHeight="1" spans="1:9">
      <c r="A411" s="40">
        <v>408</v>
      </c>
      <c r="B411" s="41">
        <v>41122243418</v>
      </c>
      <c r="C411" s="41" t="s">
        <v>476</v>
      </c>
      <c r="D411" s="41" t="s">
        <v>475</v>
      </c>
      <c r="E411" s="41" t="s">
        <v>13</v>
      </c>
      <c r="F411" s="41" t="s">
        <v>14</v>
      </c>
      <c r="G411" s="41">
        <v>103.75</v>
      </c>
      <c r="H411" s="54">
        <v>2</v>
      </c>
      <c r="I411" s="41" t="s">
        <v>433</v>
      </c>
    </row>
    <row r="412" customHeight="1" spans="1:9">
      <c r="A412" s="40">
        <v>409</v>
      </c>
      <c r="B412" s="41">
        <v>41122237021</v>
      </c>
      <c r="C412" s="41" t="s">
        <v>350</v>
      </c>
      <c r="D412" s="41" t="s">
        <v>475</v>
      </c>
      <c r="E412" s="41" t="s">
        <v>13</v>
      </c>
      <c r="F412" s="41" t="s">
        <v>14</v>
      </c>
      <c r="G412" s="41">
        <v>103.25</v>
      </c>
      <c r="H412" s="54">
        <v>3</v>
      </c>
      <c r="I412" s="41" t="s">
        <v>433</v>
      </c>
    </row>
    <row r="413" customHeight="1" spans="1:9">
      <c r="A413" s="40">
        <v>410</v>
      </c>
      <c r="B413" s="41">
        <v>41122254302</v>
      </c>
      <c r="C413" s="41" t="s">
        <v>477</v>
      </c>
      <c r="D413" s="41" t="s">
        <v>478</v>
      </c>
      <c r="E413" s="41" t="s">
        <v>13</v>
      </c>
      <c r="F413" s="41" t="s">
        <v>14</v>
      </c>
      <c r="G413" s="41">
        <v>99</v>
      </c>
      <c r="H413" s="54">
        <v>1</v>
      </c>
      <c r="I413" s="41" t="s">
        <v>433</v>
      </c>
    </row>
    <row r="414" customHeight="1" spans="1:9">
      <c r="A414" s="40">
        <v>411</v>
      </c>
      <c r="B414" s="41">
        <v>41122241228</v>
      </c>
      <c r="C414" s="41" t="s">
        <v>479</v>
      </c>
      <c r="D414" s="41" t="s">
        <v>478</v>
      </c>
      <c r="E414" s="41" t="s">
        <v>13</v>
      </c>
      <c r="F414" s="41" t="s">
        <v>14</v>
      </c>
      <c r="G414" s="41">
        <v>94.25</v>
      </c>
      <c r="H414" s="54">
        <v>2</v>
      </c>
      <c r="I414" s="41" t="s">
        <v>433</v>
      </c>
    </row>
    <row r="415" customHeight="1" spans="1:9">
      <c r="A415" s="40">
        <v>412</v>
      </c>
      <c r="B415" s="41">
        <v>41122232625</v>
      </c>
      <c r="C415" s="41" t="s">
        <v>480</v>
      </c>
      <c r="D415" s="41" t="s">
        <v>478</v>
      </c>
      <c r="E415" s="41" t="s">
        <v>13</v>
      </c>
      <c r="F415" s="41" t="s">
        <v>14</v>
      </c>
      <c r="G415" s="41">
        <v>93.25</v>
      </c>
      <c r="H415" s="54">
        <v>3</v>
      </c>
      <c r="I415" s="41" t="s">
        <v>433</v>
      </c>
    </row>
    <row r="416" customHeight="1" spans="1:9">
      <c r="A416" s="40">
        <v>413</v>
      </c>
      <c r="B416" s="41">
        <v>41122253010</v>
      </c>
      <c r="C416" s="41" t="s">
        <v>481</v>
      </c>
      <c r="D416" s="41" t="s">
        <v>478</v>
      </c>
      <c r="E416" s="41" t="s">
        <v>13</v>
      </c>
      <c r="F416" s="41" t="s">
        <v>14</v>
      </c>
      <c r="G416" s="41">
        <v>93.25</v>
      </c>
      <c r="H416" s="54">
        <v>3</v>
      </c>
      <c r="I416" s="41" t="s">
        <v>433</v>
      </c>
    </row>
    <row r="417" customHeight="1" spans="1:9">
      <c r="A417" s="40">
        <v>414</v>
      </c>
      <c r="B417" s="41">
        <v>41122240319</v>
      </c>
      <c r="C417" s="41" t="s">
        <v>482</v>
      </c>
      <c r="D417" s="41" t="s">
        <v>483</v>
      </c>
      <c r="E417" s="41" t="s">
        <v>13</v>
      </c>
      <c r="F417" s="41" t="s">
        <v>14</v>
      </c>
      <c r="G417" s="41">
        <v>87.75</v>
      </c>
      <c r="H417" s="54">
        <v>1</v>
      </c>
      <c r="I417" s="41" t="s">
        <v>433</v>
      </c>
    </row>
    <row r="418" customHeight="1" spans="1:9">
      <c r="A418" s="40">
        <v>415</v>
      </c>
      <c r="B418" s="41">
        <v>41122251628</v>
      </c>
      <c r="C418" s="41" t="s">
        <v>484</v>
      </c>
      <c r="D418" s="41" t="s">
        <v>483</v>
      </c>
      <c r="E418" s="41" t="s">
        <v>13</v>
      </c>
      <c r="F418" s="41" t="s">
        <v>14</v>
      </c>
      <c r="G418" s="41">
        <v>82.5</v>
      </c>
      <c r="H418" s="54">
        <v>2</v>
      </c>
      <c r="I418" s="41" t="s">
        <v>433</v>
      </c>
    </row>
    <row r="419" customHeight="1" spans="1:9">
      <c r="A419" s="40">
        <v>416</v>
      </c>
      <c r="B419" s="41">
        <v>41122241113</v>
      </c>
      <c r="C419" s="41" t="s">
        <v>485</v>
      </c>
      <c r="D419" s="41" t="s">
        <v>483</v>
      </c>
      <c r="E419" s="41" t="s">
        <v>13</v>
      </c>
      <c r="F419" s="41" t="s">
        <v>14</v>
      </c>
      <c r="G419" s="41">
        <v>82</v>
      </c>
      <c r="H419" s="54">
        <v>3</v>
      </c>
      <c r="I419" s="41" t="s">
        <v>433</v>
      </c>
    </row>
    <row r="420" customHeight="1" spans="1:9">
      <c r="A420" s="40">
        <v>417</v>
      </c>
      <c r="B420" s="41">
        <v>41122260318</v>
      </c>
      <c r="C420" s="41" t="s">
        <v>486</v>
      </c>
      <c r="D420" s="41" t="s">
        <v>487</v>
      </c>
      <c r="E420" s="41" t="s">
        <v>13</v>
      </c>
      <c r="F420" s="41" t="s">
        <v>14</v>
      </c>
      <c r="G420" s="41">
        <v>109.5</v>
      </c>
      <c r="H420" s="54">
        <v>1</v>
      </c>
      <c r="I420" s="41" t="s">
        <v>433</v>
      </c>
    </row>
    <row r="421" customHeight="1" spans="1:9">
      <c r="A421" s="40">
        <v>418</v>
      </c>
      <c r="B421" s="41">
        <v>41122254015</v>
      </c>
      <c r="C421" s="41" t="s">
        <v>488</v>
      </c>
      <c r="D421" s="41" t="s">
        <v>487</v>
      </c>
      <c r="E421" s="41" t="s">
        <v>13</v>
      </c>
      <c r="F421" s="41" t="s">
        <v>14</v>
      </c>
      <c r="G421" s="41">
        <v>100</v>
      </c>
      <c r="H421" s="54">
        <v>2</v>
      </c>
      <c r="I421" s="41" t="s">
        <v>433</v>
      </c>
    </row>
    <row r="422" customHeight="1" spans="1:9">
      <c r="A422" s="40">
        <v>419</v>
      </c>
      <c r="B422" s="41">
        <v>41122241227</v>
      </c>
      <c r="C422" s="41" t="s">
        <v>489</v>
      </c>
      <c r="D422" s="41" t="s">
        <v>487</v>
      </c>
      <c r="E422" s="41" t="s">
        <v>13</v>
      </c>
      <c r="F422" s="41" t="s">
        <v>14</v>
      </c>
      <c r="G422" s="41">
        <v>98.25</v>
      </c>
      <c r="H422" s="54">
        <v>3</v>
      </c>
      <c r="I422" s="41" t="s">
        <v>433</v>
      </c>
    </row>
    <row r="423" customHeight="1" spans="1:9">
      <c r="A423" s="40">
        <v>420</v>
      </c>
      <c r="B423" s="41">
        <v>41122243316</v>
      </c>
      <c r="C423" s="41" t="s">
        <v>490</v>
      </c>
      <c r="D423" s="41" t="s">
        <v>491</v>
      </c>
      <c r="E423" s="41" t="s">
        <v>13</v>
      </c>
      <c r="F423" s="41" t="s">
        <v>14</v>
      </c>
      <c r="G423" s="41">
        <v>109.5</v>
      </c>
      <c r="H423" s="54">
        <v>1</v>
      </c>
      <c r="I423" s="41" t="s">
        <v>492</v>
      </c>
    </row>
    <row r="424" customHeight="1" spans="1:9">
      <c r="A424" s="40">
        <v>421</v>
      </c>
      <c r="B424" s="41">
        <v>41122254013</v>
      </c>
      <c r="C424" s="41" t="s">
        <v>493</v>
      </c>
      <c r="D424" s="41" t="s">
        <v>491</v>
      </c>
      <c r="E424" s="41" t="s">
        <v>13</v>
      </c>
      <c r="F424" s="41" t="s">
        <v>14</v>
      </c>
      <c r="G424" s="41">
        <v>105.25</v>
      </c>
      <c r="H424" s="54">
        <v>2</v>
      </c>
      <c r="I424" s="41" t="s">
        <v>492</v>
      </c>
    </row>
    <row r="425" customHeight="1" spans="1:9">
      <c r="A425" s="40">
        <v>422</v>
      </c>
      <c r="B425" s="41">
        <v>41122240612</v>
      </c>
      <c r="C425" s="41" t="s">
        <v>494</v>
      </c>
      <c r="D425" s="41" t="s">
        <v>491</v>
      </c>
      <c r="E425" s="41" t="s">
        <v>13</v>
      </c>
      <c r="F425" s="41" t="s">
        <v>14</v>
      </c>
      <c r="G425" s="41">
        <v>100.5</v>
      </c>
      <c r="H425" s="54">
        <v>3</v>
      </c>
      <c r="I425" s="41" t="s">
        <v>492</v>
      </c>
    </row>
    <row r="426" customHeight="1" spans="1:9">
      <c r="A426" s="40">
        <v>423</v>
      </c>
      <c r="B426" s="41">
        <v>41122236628</v>
      </c>
      <c r="C426" s="41" t="s">
        <v>495</v>
      </c>
      <c r="D426" s="41" t="s">
        <v>496</v>
      </c>
      <c r="E426" s="41" t="s">
        <v>13</v>
      </c>
      <c r="F426" s="41" t="s">
        <v>14</v>
      </c>
      <c r="G426" s="41">
        <v>106</v>
      </c>
      <c r="H426" s="54">
        <v>1</v>
      </c>
      <c r="I426" s="41" t="s">
        <v>492</v>
      </c>
    </row>
    <row r="427" customHeight="1" spans="1:9">
      <c r="A427" s="40">
        <v>424</v>
      </c>
      <c r="B427" s="41">
        <v>41122240425</v>
      </c>
      <c r="C427" s="41" t="s">
        <v>497</v>
      </c>
      <c r="D427" s="41" t="s">
        <v>496</v>
      </c>
      <c r="E427" s="41" t="s">
        <v>13</v>
      </c>
      <c r="F427" s="41" t="s">
        <v>14</v>
      </c>
      <c r="G427" s="41">
        <v>105.5</v>
      </c>
      <c r="H427" s="54">
        <v>2</v>
      </c>
      <c r="I427" s="41" t="s">
        <v>492</v>
      </c>
    </row>
    <row r="428" customHeight="1" spans="1:9">
      <c r="A428" s="40">
        <v>425</v>
      </c>
      <c r="B428" s="41">
        <v>41122231324</v>
      </c>
      <c r="C428" s="41" t="s">
        <v>498</v>
      </c>
      <c r="D428" s="41" t="s">
        <v>496</v>
      </c>
      <c r="E428" s="41" t="s">
        <v>13</v>
      </c>
      <c r="F428" s="41" t="s">
        <v>14</v>
      </c>
      <c r="G428" s="41">
        <v>98</v>
      </c>
      <c r="H428" s="54">
        <v>3</v>
      </c>
      <c r="I428" s="41" t="s">
        <v>492</v>
      </c>
    </row>
    <row r="429" customHeight="1" spans="1:9">
      <c r="A429" s="40">
        <v>426</v>
      </c>
      <c r="B429" s="41">
        <v>41122240301</v>
      </c>
      <c r="C429" s="41" t="s">
        <v>499</v>
      </c>
      <c r="D429" s="41" t="s">
        <v>500</v>
      </c>
      <c r="E429" s="41" t="s">
        <v>13</v>
      </c>
      <c r="F429" s="41" t="s">
        <v>14</v>
      </c>
      <c r="G429" s="41">
        <v>109.5</v>
      </c>
      <c r="H429" s="54">
        <v>1</v>
      </c>
      <c r="I429" s="41" t="s">
        <v>492</v>
      </c>
    </row>
    <row r="430" customHeight="1" spans="1:9">
      <c r="A430" s="40">
        <v>427</v>
      </c>
      <c r="B430" s="41">
        <v>41122232329</v>
      </c>
      <c r="C430" s="41" t="s">
        <v>501</v>
      </c>
      <c r="D430" s="41" t="s">
        <v>500</v>
      </c>
      <c r="E430" s="41" t="s">
        <v>13</v>
      </c>
      <c r="F430" s="41" t="s">
        <v>14</v>
      </c>
      <c r="G430" s="41">
        <v>103.5</v>
      </c>
      <c r="H430" s="54">
        <v>2</v>
      </c>
      <c r="I430" s="41" t="s">
        <v>492</v>
      </c>
    </row>
    <row r="431" customHeight="1" spans="1:9">
      <c r="A431" s="40">
        <v>428</v>
      </c>
      <c r="B431" s="41">
        <v>41122234024</v>
      </c>
      <c r="C431" s="41" t="s">
        <v>502</v>
      </c>
      <c r="D431" s="41" t="s">
        <v>500</v>
      </c>
      <c r="E431" s="41" t="s">
        <v>13</v>
      </c>
      <c r="F431" s="41" t="s">
        <v>14</v>
      </c>
      <c r="G431" s="41">
        <v>102.5</v>
      </c>
      <c r="H431" s="54">
        <v>3</v>
      </c>
      <c r="I431" s="41" t="s">
        <v>492</v>
      </c>
    </row>
    <row r="432" customHeight="1" spans="1:9">
      <c r="A432" s="40">
        <v>429</v>
      </c>
      <c r="B432" s="41">
        <v>41122233810</v>
      </c>
      <c r="C432" s="41" t="s">
        <v>503</v>
      </c>
      <c r="D432" s="41" t="s">
        <v>504</v>
      </c>
      <c r="E432" s="41" t="s">
        <v>13</v>
      </c>
      <c r="F432" s="41" t="s">
        <v>14</v>
      </c>
      <c r="G432" s="41">
        <v>110.5</v>
      </c>
      <c r="H432" s="54">
        <v>1</v>
      </c>
      <c r="I432" s="41" t="s">
        <v>492</v>
      </c>
    </row>
    <row r="433" customHeight="1" spans="1:9">
      <c r="A433" s="40">
        <v>430</v>
      </c>
      <c r="B433" s="41">
        <v>41122233821</v>
      </c>
      <c r="C433" s="41" t="s">
        <v>505</v>
      </c>
      <c r="D433" s="41" t="s">
        <v>504</v>
      </c>
      <c r="E433" s="41" t="s">
        <v>13</v>
      </c>
      <c r="F433" s="41" t="s">
        <v>14</v>
      </c>
      <c r="G433" s="41">
        <v>97.25</v>
      </c>
      <c r="H433" s="54">
        <v>2</v>
      </c>
      <c r="I433" s="41" t="s">
        <v>492</v>
      </c>
    </row>
    <row r="434" customHeight="1" spans="1:9">
      <c r="A434" s="40">
        <v>431</v>
      </c>
      <c r="B434" s="41">
        <v>41122233507</v>
      </c>
      <c r="C434" s="41" t="s">
        <v>506</v>
      </c>
      <c r="D434" s="41" t="s">
        <v>504</v>
      </c>
      <c r="E434" s="41" t="s">
        <v>13</v>
      </c>
      <c r="F434" s="41" t="s">
        <v>14</v>
      </c>
      <c r="G434" s="41">
        <v>91.75</v>
      </c>
      <c r="H434" s="54">
        <v>3</v>
      </c>
      <c r="I434" s="41" t="s">
        <v>492</v>
      </c>
    </row>
    <row r="435" customHeight="1" spans="1:9">
      <c r="A435" s="40">
        <v>432</v>
      </c>
      <c r="B435" s="41">
        <v>41122235125</v>
      </c>
      <c r="C435" s="41" t="s">
        <v>507</v>
      </c>
      <c r="D435" s="41" t="s">
        <v>508</v>
      </c>
      <c r="E435" s="41" t="s">
        <v>13</v>
      </c>
      <c r="F435" s="41" t="s">
        <v>14</v>
      </c>
      <c r="G435" s="41">
        <v>114.75</v>
      </c>
      <c r="H435" s="54">
        <v>1</v>
      </c>
      <c r="I435" s="41" t="s">
        <v>492</v>
      </c>
    </row>
    <row r="436" customHeight="1" spans="1:9">
      <c r="A436" s="40">
        <v>433</v>
      </c>
      <c r="B436" s="41">
        <v>41122237321</v>
      </c>
      <c r="C436" s="41" t="s">
        <v>509</v>
      </c>
      <c r="D436" s="41" t="s">
        <v>508</v>
      </c>
      <c r="E436" s="41" t="s">
        <v>13</v>
      </c>
      <c r="F436" s="41" t="s">
        <v>14</v>
      </c>
      <c r="G436" s="41">
        <v>106.5</v>
      </c>
      <c r="H436" s="54">
        <v>2</v>
      </c>
      <c r="I436" s="41" t="s">
        <v>492</v>
      </c>
    </row>
    <row r="437" customHeight="1" spans="1:9">
      <c r="A437" s="40">
        <v>434</v>
      </c>
      <c r="B437" s="41">
        <v>41122260615</v>
      </c>
      <c r="C437" s="41" t="s">
        <v>510</v>
      </c>
      <c r="D437" s="41" t="s">
        <v>508</v>
      </c>
      <c r="E437" s="41" t="s">
        <v>13</v>
      </c>
      <c r="F437" s="41" t="s">
        <v>14</v>
      </c>
      <c r="G437" s="41">
        <v>104</v>
      </c>
      <c r="H437" s="54">
        <v>3</v>
      </c>
      <c r="I437" s="41" t="s">
        <v>492</v>
      </c>
    </row>
    <row r="438" customHeight="1" spans="1:9">
      <c r="A438" s="40">
        <v>435</v>
      </c>
      <c r="B438" s="41">
        <v>41122232916</v>
      </c>
      <c r="C438" s="41" t="s">
        <v>511</v>
      </c>
      <c r="D438" s="41" t="s">
        <v>512</v>
      </c>
      <c r="E438" s="41" t="s">
        <v>13</v>
      </c>
      <c r="F438" s="41" t="s">
        <v>14</v>
      </c>
      <c r="G438" s="41">
        <v>105.25</v>
      </c>
      <c r="H438" s="54">
        <v>1</v>
      </c>
      <c r="I438" s="41" t="s">
        <v>492</v>
      </c>
    </row>
    <row r="439" customHeight="1" spans="1:9">
      <c r="A439" s="40">
        <v>436</v>
      </c>
      <c r="B439" s="41">
        <v>41122253305</v>
      </c>
      <c r="C439" s="41" t="s">
        <v>513</v>
      </c>
      <c r="D439" s="41" t="s">
        <v>512</v>
      </c>
      <c r="E439" s="41" t="s">
        <v>13</v>
      </c>
      <c r="F439" s="41" t="s">
        <v>14</v>
      </c>
      <c r="G439" s="41">
        <v>102</v>
      </c>
      <c r="H439" s="54">
        <v>2</v>
      </c>
      <c r="I439" s="41" t="s">
        <v>492</v>
      </c>
    </row>
    <row r="440" customHeight="1" spans="1:9">
      <c r="A440" s="40">
        <v>437</v>
      </c>
      <c r="B440" s="41">
        <v>41122232310</v>
      </c>
      <c r="C440" s="41" t="s">
        <v>514</v>
      </c>
      <c r="D440" s="41" t="s">
        <v>512</v>
      </c>
      <c r="E440" s="41" t="s">
        <v>13</v>
      </c>
      <c r="F440" s="41" t="s">
        <v>14</v>
      </c>
      <c r="G440" s="41">
        <v>99.75</v>
      </c>
      <c r="H440" s="54">
        <v>3</v>
      </c>
      <c r="I440" s="41" t="s">
        <v>492</v>
      </c>
    </row>
    <row r="441" customHeight="1" spans="1:9">
      <c r="A441" s="40">
        <v>438</v>
      </c>
      <c r="B441" s="41">
        <v>41122242430</v>
      </c>
      <c r="C441" s="41" t="s">
        <v>515</v>
      </c>
      <c r="D441" s="41" t="s">
        <v>516</v>
      </c>
      <c r="E441" s="41" t="s">
        <v>13</v>
      </c>
      <c r="F441" s="41" t="s">
        <v>14</v>
      </c>
      <c r="G441" s="41">
        <v>112.5</v>
      </c>
      <c r="H441" s="54">
        <v>1</v>
      </c>
      <c r="I441" s="41" t="s">
        <v>492</v>
      </c>
    </row>
    <row r="442" customHeight="1" spans="1:9">
      <c r="A442" s="40">
        <v>439</v>
      </c>
      <c r="B442" s="41">
        <v>41122237415</v>
      </c>
      <c r="C442" s="41" t="s">
        <v>517</v>
      </c>
      <c r="D442" s="41" t="s">
        <v>516</v>
      </c>
      <c r="E442" s="41" t="s">
        <v>13</v>
      </c>
      <c r="F442" s="41" t="s">
        <v>14</v>
      </c>
      <c r="G442" s="41">
        <v>95</v>
      </c>
      <c r="H442" s="54">
        <v>2</v>
      </c>
      <c r="I442" s="41" t="s">
        <v>492</v>
      </c>
    </row>
    <row r="443" customHeight="1" spans="1:9">
      <c r="A443" s="40">
        <v>440</v>
      </c>
      <c r="B443" s="41">
        <v>41122232518</v>
      </c>
      <c r="C443" s="41" t="s">
        <v>518</v>
      </c>
      <c r="D443" s="41" t="s">
        <v>516</v>
      </c>
      <c r="E443" s="41" t="s">
        <v>13</v>
      </c>
      <c r="F443" s="41" t="s">
        <v>14</v>
      </c>
      <c r="G443" s="41">
        <v>94</v>
      </c>
      <c r="H443" s="54">
        <v>3</v>
      </c>
      <c r="I443" s="41" t="s">
        <v>492</v>
      </c>
    </row>
    <row r="444" customHeight="1" spans="1:9">
      <c r="A444" s="40">
        <v>441</v>
      </c>
      <c r="B444" s="41">
        <v>41122252121</v>
      </c>
      <c r="C444" s="41" t="s">
        <v>202</v>
      </c>
      <c r="D444" s="41" t="s">
        <v>516</v>
      </c>
      <c r="E444" s="41" t="s">
        <v>13</v>
      </c>
      <c r="F444" s="41" t="s">
        <v>14</v>
      </c>
      <c r="G444" s="41">
        <v>94</v>
      </c>
      <c r="H444" s="54">
        <v>3</v>
      </c>
      <c r="I444" s="41" t="s">
        <v>492</v>
      </c>
    </row>
    <row r="445" customHeight="1" spans="1:9">
      <c r="A445" s="40">
        <v>442</v>
      </c>
      <c r="B445" s="41">
        <v>41122232610</v>
      </c>
      <c r="C445" s="41" t="s">
        <v>519</v>
      </c>
      <c r="D445" s="41" t="s">
        <v>520</v>
      </c>
      <c r="E445" s="41" t="s">
        <v>13</v>
      </c>
      <c r="F445" s="41" t="s">
        <v>14</v>
      </c>
      <c r="G445" s="41">
        <v>126</v>
      </c>
      <c r="H445" s="54">
        <v>1</v>
      </c>
      <c r="I445" s="41" t="s">
        <v>492</v>
      </c>
    </row>
    <row r="446" customHeight="1" spans="1:9">
      <c r="A446" s="40">
        <v>443</v>
      </c>
      <c r="B446" s="41">
        <v>41122235106</v>
      </c>
      <c r="C446" s="41" t="s">
        <v>521</v>
      </c>
      <c r="D446" s="41" t="s">
        <v>520</v>
      </c>
      <c r="E446" s="41" t="s">
        <v>13</v>
      </c>
      <c r="F446" s="41" t="s">
        <v>14</v>
      </c>
      <c r="G446" s="41">
        <v>117.75</v>
      </c>
      <c r="H446" s="54">
        <v>2</v>
      </c>
      <c r="I446" s="41" t="s">
        <v>492</v>
      </c>
    </row>
    <row r="447" customHeight="1" spans="1:9">
      <c r="A447" s="40">
        <v>444</v>
      </c>
      <c r="B447" s="41">
        <v>41122233217</v>
      </c>
      <c r="C447" s="41" t="s">
        <v>522</v>
      </c>
      <c r="D447" s="49" t="s">
        <v>520</v>
      </c>
      <c r="E447" s="41" t="s">
        <v>13</v>
      </c>
      <c r="F447" s="41" t="s">
        <v>14</v>
      </c>
      <c r="G447" s="41">
        <v>109.25</v>
      </c>
      <c r="H447" s="54">
        <v>4</v>
      </c>
      <c r="I447" s="41" t="s">
        <v>492</v>
      </c>
    </row>
    <row r="448" customHeight="1" spans="1:9">
      <c r="A448" s="40">
        <v>445</v>
      </c>
      <c r="B448" s="41">
        <v>41122251515</v>
      </c>
      <c r="C448" s="41" t="s">
        <v>523</v>
      </c>
      <c r="D448" s="41" t="s">
        <v>524</v>
      </c>
      <c r="E448" s="41" t="s">
        <v>13</v>
      </c>
      <c r="F448" s="41" t="s">
        <v>14</v>
      </c>
      <c r="G448" s="41">
        <v>112</v>
      </c>
      <c r="H448" s="54">
        <v>1</v>
      </c>
      <c r="I448" s="41" t="s">
        <v>492</v>
      </c>
    </row>
    <row r="449" customHeight="1" spans="1:9">
      <c r="A449" s="40">
        <v>446</v>
      </c>
      <c r="B449" s="41">
        <v>41122230410</v>
      </c>
      <c r="C449" s="41" t="s">
        <v>525</v>
      </c>
      <c r="D449" s="41" t="s">
        <v>524</v>
      </c>
      <c r="E449" s="41" t="s">
        <v>13</v>
      </c>
      <c r="F449" s="41" t="s">
        <v>14</v>
      </c>
      <c r="G449" s="41">
        <v>107.25</v>
      </c>
      <c r="H449" s="54">
        <v>2</v>
      </c>
      <c r="I449" s="41" t="s">
        <v>492</v>
      </c>
    </row>
    <row r="450" customHeight="1" spans="1:9">
      <c r="A450" s="40">
        <v>447</v>
      </c>
      <c r="B450" s="41">
        <v>41122251730</v>
      </c>
      <c r="C450" s="41" t="s">
        <v>526</v>
      </c>
      <c r="D450" s="41" t="s">
        <v>524</v>
      </c>
      <c r="E450" s="41" t="s">
        <v>13</v>
      </c>
      <c r="F450" s="41" t="s">
        <v>14</v>
      </c>
      <c r="G450" s="41">
        <v>107.25</v>
      </c>
      <c r="H450" s="54">
        <v>2</v>
      </c>
      <c r="I450" s="41" t="s">
        <v>492</v>
      </c>
    </row>
    <row r="451" customHeight="1" spans="1:9">
      <c r="A451" s="40">
        <v>448</v>
      </c>
      <c r="B451" s="41">
        <v>41122240104</v>
      </c>
      <c r="C451" s="41" t="s">
        <v>527</v>
      </c>
      <c r="D451" s="41" t="s">
        <v>528</v>
      </c>
      <c r="E451" s="41" t="s">
        <v>13</v>
      </c>
      <c r="F451" s="41" t="s">
        <v>14</v>
      </c>
      <c r="G451" s="41">
        <v>125.25</v>
      </c>
      <c r="H451" s="54">
        <v>1</v>
      </c>
      <c r="I451" s="41" t="s">
        <v>492</v>
      </c>
    </row>
    <row r="452" customHeight="1" spans="1:9">
      <c r="A452" s="40">
        <v>449</v>
      </c>
      <c r="B452" s="41">
        <v>41122242830</v>
      </c>
      <c r="C452" s="41" t="s">
        <v>529</v>
      </c>
      <c r="D452" s="41" t="s">
        <v>528</v>
      </c>
      <c r="E452" s="41" t="s">
        <v>13</v>
      </c>
      <c r="F452" s="41" t="s">
        <v>14</v>
      </c>
      <c r="G452" s="41">
        <v>113.5</v>
      </c>
      <c r="H452" s="54">
        <v>2</v>
      </c>
      <c r="I452" s="41" t="s">
        <v>492</v>
      </c>
    </row>
    <row r="453" customHeight="1" spans="1:9">
      <c r="A453" s="40">
        <v>450</v>
      </c>
      <c r="B453" s="41">
        <v>41122230409</v>
      </c>
      <c r="C453" s="41" t="s">
        <v>530</v>
      </c>
      <c r="D453" s="41" t="s">
        <v>528</v>
      </c>
      <c r="E453" s="41" t="s">
        <v>13</v>
      </c>
      <c r="F453" s="41" t="s">
        <v>14</v>
      </c>
      <c r="G453" s="41">
        <v>106.5</v>
      </c>
      <c r="H453" s="54">
        <v>3</v>
      </c>
      <c r="I453" s="41" t="s">
        <v>492</v>
      </c>
    </row>
    <row r="454" customHeight="1" spans="1:9">
      <c r="A454" s="40">
        <v>451</v>
      </c>
      <c r="B454" s="41">
        <v>41122233112</v>
      </c>
      <c r="C454" s="41" t="s">
        <v>531</v>
      </c>
      <c r="D454" s="41" t="s">
        <v>532</v>
      </c>
      <c r="E454" s="41" t="s">
        <v>46</v>
      </c>
      <c r="F454" s="41" t="s">
        <v>14</v>
      </c>
      <c r="G454" s="41">
        <v>110.5</v>
      </c>
      <c r="H454" s="54">
        <v>1</v>
      </c>
      <c r="I454" s="41" t="s">
        <v>492</v>
      </c>
    </row>
    <row r="455" customHeight="1" spans="1:9">
      <c r="A455" s="40">
        <v>452</v>
      </c>
      <c r="B455" s="41">
        <v>41122261207</v>
      </c>
      <c r="C455" s="41" t="s">
        <v>533</v>
      </c>
      <c r="D455" s="41" t="s">
        <v>532</v>
      </c>
      <c r="E455" s="41" t="s">
        <v>46</v>
      </c>
      <c r="F455" s="41" t="s">
        <v>14</v>
      </c>
      <c r="G455" s="41">
        <v>94</v>
      </c>
      <c r="H455" s="54">
        <v>2</v>
      </c>
      <c r="I455" s="41" t="s">
        <v>492</v>
      </c>
    </row>
    <row r="456" customHeight="1" spans="1:9">
      <c r="A456" s="40">
        <v>453</v>
      </c>
      <c r="B456" s="41">
        <v>41122237705</v>
      </c>
      <c r="C456" s="41" t="s">
        <v>514</v>
      </c>
      <c r="D456" s="41" t="s">
        <v>532</v>
      </c>
      <c r="E456" s="41" t="s">
        <v>46</v>
      </c>
      <c r="F456" s="41" t="s">
        <v>14</v>
      </c>
      <c r="G456" s="41">
        <v>85.25</v>
      </c>
      <c r="H456" s="54">
        <v>3</v>
      </c>
      <c r="I456" s="41" t="s">
        <v>492</v>
      </c>
    </row>
    <row r="457" customHeight="1" spans="1:9">
      <c r="A457" s="40">
        <v>454</v>
      </c>
      <c r="B457" s="41">
        <v>41122252225</v>
      </c>
      <c r="C457" s="41" t="s">
        <v>534</v>
      </c>
      <c r="D457" s="41" t="s">
        <v>535</v>
      </c>
      <c r="E457" s="41" t="s">
        <v>13</v>
      </c>
      <c r="F457" s="41" t="s">
        <v>14</v>
      </c>
      <c r="G457" s="41">
        <v>115</v>
      </c>
      <c r="H457" s="54">
        <v>1</v>
      </c>
      <c r="I457" s="41" t="s">
        <v>492</v>
      </c>
    </row>
    <row r="458" customHeight="1" spans="1:9">
      <c r="A458" s="40">
        <v>455</v>
      </c>
      <c r="B458" s="41">
        <v>41122233928</v>
      </c>
      <c r="C458" s="41" t="s">
        <v>536</v>
      </c>
      <c r="D458" s="41" t="s">
        <v>535</v>
      </c>
      <c r="E458" s="41" t="s">
        <v>13</v>
      </c>
      <c r="F458" s="41" t="s">
        <v>14</v>
      </c>
      <c r="G458" s="41">
        <v>110.5</v>
      </c>
      <c r="H458" s="54">
        <v>2</v>
      </c>
      <c r="I458" s="41" t="s">
        <v>492</v>
      </c>
    </row>
    <row r="459" customHeight="1" spans="1:9">
      <c r="A459" s="40">
        <v>456</v>
      </c>
      <c r="B459" s="41">
        <v>41122235613</v>
      </c>
      <c r="C459" s="41" t="s">
        <v>537</v>
      </c>
      <c r="D459" s="41" t="s">
        <v>535</v>
      </c>
      <c r="E459" s="41" t="s">
        <v>13</v>
      </c>
      <c r="F459" s="41" t="s">
        <v>14</v>
      </c>
      <c r="G459" s="41">
        <v>109</v>
      </c>
      <c r="H459" s="54">
        <v>3</v>
      </c>
      <c r="I459" s="41" t="s">
        <v>492</v>
      </c>
    </row>
    <row r="460" customHeight="1" spans="1:9">
      <c r="A460" s="40">
        <v>457</v>
      </c>
      <c r="B460" s="41">
        <v>41122235612</v>
      </c>
      <c r="C460" s="41" t="s">
        <v>538</v>
      </c>
      <c r="D460" s="41" t="s">
        <v>539</v>
      </c>
      <c r="E460" s="41" t="s">
        <v>13</v>
      </c>
      <c r="F460" s="41" t="s">
        <v>14</v>
      </c>
      <c r="G460" s="41">
        <v>110.25</v>
      </c>
      <c r="H460" s="54">
        <v>1</v>
      </c>
      <c r="I460" s="41" t="s">
        <v>492</v>
      </c>
    </row>
    <row r="461" customHeight="1" spans="1:9">
      <c r="A461" s="40">
        <v>458</v>
      </c>
      <c r="B461" s="41">
        <v>41122250227</v>
      </c>
      <c r="C461" s="41" t="s">
        <v>540</v>
      </c>
      <c r="D461" s="41" t="s">
        <v>539</v>
      </c>
      <c r="E461" s="41" t="s">
        <v>13</v>
      </c>
      <c r="F461" s="41" t="s">
        <v>14</v>
      </c>
      <c r="G461" s="41">
        <v>107.25</v>
      </c>
      <c r="H461" s="54">
        <v>2</v>
      </c>
      <c r="I461" s="41" t="s">
        <v>492</v>
      </c>
    </row>
    <row r="462" customHeight="1" spans="1:9">
      <c r="A462" s="40">
        <v>459</v>
      </c>
      <c r="B462" s="41">
        <v>41122260921</v>
      </c>
      <c r="C462" s="41" t="s">
        <v>541</v>
      </c>
      <c r="D462" s="41" t="s">
        <v>539</v>
      </c>
      <c r="E462" s="41" t="s">
        <v>13</v>
      </c>
      <c r="F462" s="41" t="s">
        <v>14</v>
      </c>
      <c r="G462" s="41">
        <v>104.5</v>
      </c>
      <c r="H462" s="54">
        <v>3</v>
      </c>
      <c r="I462" s="41" t="s">
        <v>492</v>
      </c>
    </row>
    <row r="463" customHeight="1" spans="1:9">
      <c r="A463" s="40">
        <v>460</v>
      </c>
      <c r="B463" s="41">
        <v>41122252315</v>
      </c>
      <c r="C463" s="41" t="s">
        <v>542</v>
      </c>
      <c r="D463" s="41" t="s">
        <v>539</v>
      </c>
      <c r="E463" s="41" t="s">
        <v>46</v>
      </c>
      <c r="F463" s="41" t="s">
        <v>14</v>
      </c>
      <c r="G463" s="41">
        <v>120</v>
      </c>
      <c r="H463" s="54">
        <v>1</v>
      </c>
      <c r="I463" s="41" t="s">
        <v>492</v>
      </c>
    </row>
    <row r="464" customHeight="1" spans="1:9">
      <c r="A464" s="40">
        <v>461</v>
      </c>
      <c r="B464" s="41">
        <v>41122251708</v>
      </c>
      <c r="C464" s="41" t="s">
        <v>543</v>
      </c>
      <c r="D464" s="41" t="s">
        <v>539</v>
      </c>
      <c r="E464" s="41" t="s">
        <v>46</v>
      </c>
      <c r="F464" s="41" t="s">
        <v>14</v>
      </c>
      <c r="G464" s="41">
        <v>109.75</v>
      </c>
      <c r="H464" s="54">
        <v>2</v>
      </c>
      <c r="I464" s="41" t="s">
        <v>492</v>
      </c>
    </row>
    <row r="465" customHeight="1" spans="1:9">
      <c r="A465" s="40">
        <v>462</v>
      </c>
      <c r="B465" s="41">
        <v>41122236402</v>
      </c>
      <c r="C465" s="41" t="s">
        <v>544</v>
      </c>
      <c r="D465" s="41" t="s">
        <v>539</v>
      </c>
      <c r="E465" s="41" t="s">
        <v>46</v>
      </c>
      <c r="F465" s="41" t="s">
        <v>14</v>
      </c>
      <c r="G465" s="41">
        <v>98.25</v>
      </c>
      <c r="H465" s="54">
        <v>3</v>
      </c>
      <c r="I465" s="41" t="s">
        <v>492</v>
      </c>
    </row>
    <row r="466" customHeight="1" spans="1:9">
      <c r="A466" s="40">
        <v>463</v>
      </c>
      <c r="B466" s="41">
        <v>41122240518</v>
      </c>
      <c r="C466" s="41" t="s">
        <v>545</v>
      </c>
      <c r="D466" s="41" t="s">
        <v>546</v>
      </c>
      <c r="E466" s="41" t="s">
        <v>13</v>
      </c>
      <c r="F466" s="41" t="s">
        <v>14</v>
      </c>
      <c r="G466" s="41">
        <v>117.75</v>
      </c>
      <c r="H466" s="54">
        <v>1</v>
      </c>
      <c r="I466" s="41" t="s">
        <v>492</v>
      </c>
    </row>
    <row r="467" customHeight="1" spans="1:9">
      <c r="A467" s="40">
        <v>464</v>
      </c>
      <c r="B467" s="41">
        <v>41122260705</v>
      </c>
      <c r="C467" s="41" t="s">
        <v>547</v>
      </c>
      <c r="D467" s="41" t="s">
        <v>546</v>
      </c>
      <c r="E467" s="41" t="s">
        <v>13</v>
      </c>
      <c r="F467" s="41" t="s">
        <v>14</v>
      </c>
      <c r="G467" s="41">
        <v>101</v>
      </c>
      <c r="H467" s="54">
        <v>2</v>
      </c>
      <c r="I467" s="41" t="s">
        <v>492</v>
      </c>
    </row>
    <row r="468" customHeight="1" spans="1:9">
      <c r="A468" s="40">
        <v>465</v>
      </c>
      <c r="B468" s="41">
        <v>41122251429</v>
      </c>
      <c r="C468" s="41" t="s">
        <v>548</v>
      </c>
      <c r="D468" s="41" t="s">
        <v>546</v>
      </c>
      <c r="E468" s="41" t="s">
        <v>13</v>
      </c>
      <c r="F468" s="41" t="s">
        <v>14</v>
      </c>
      <c r="G468" s="41">
        <v>101</v>
      </c>
      <c r="H468" s="54">
        <v>2</v>
      </c>
      <c r="I468" s="41" t="s">
        <v>492</v>
      </c>
    </row>
    <row r="469" customHeight="1" spans="1:9">
      <c r="A469" s="40">
        <v>466</v>
      </c>
      <c r="B469" s="41">
        <v>41122250917</v>
      </c>
      <c r="C469" s="41" t="s">
        <v>549</v>
      </c>
      <c r="D469" s="41" t="s">
        <v>546</v>
      </c>
      <c r="E469" s="41" t="s">
        <v>46</v>
      </c>
      <c r="F469" s="41" t="s">
        <v>14</v>
      </c>
      <c r="G469" s="41">
        <v>108</v>
      </c>
      <c r="H469" s="54">
        <v>1</v>
      </c>
      <c r="I469" s="41" t="s">
        <v>492</v>
      </c>
    </row>
    <row r="470" customHeight="1" spans="1:9">
      <c r="A470" s="40">
        <v>467</v>
      </c>
      <c r="B470" s="41">
        <v>41122232621</v>
      </c>
      <c r="C470" s="41" t="s">
        <v>550</v>
      </c>
      <c r="D470" s="41" t="s">
        <v>546</v>
      </c>
      <c r="E470" s="41" t="s">
        <v>46</v>
      </c>
      <c r="F470" s="41" t="s">
        <v>14</v>
      </c>
      <c r="G470" s="41">
        <v>105</v>
      </c>
      <c r="H470" s="54">
        <v>2</v>
      </c>
      <c r="I470" s="41" t="s">
        <v>492</v>
      </c>
    </row>
    <row r="471" customHeight="1" spans="1:9">
      <c r="A471" s="40">
        <v>468</v>
      </c>
      <c r="B471" s="41">
        <v>41122237906</v>
      </c>
      <c r="C471" s="41" t="s">
        <v>551</v>
      </c>
      <c r="D471" s="41" t="s">
        <v>546</v>
      </c>
      <c r="E471" s="41" t="s">
        <v>46</v>
      </c>
      <c r="F471" s="41" t="s">
        <v>14</v>
      </c>
      <c r="G471" s="41">
        <v>103.75</v>
      </c>
      <c r="H471" s="54">
        <v>3</v>
      </c>
      <c r="I471" s="41" t="s">
        <v>492</v>
      </c>
    </row>
    <row r="472" customHeight="1" spans="1:9">
      <c r="A472" s="40">
        <v>469</v>
      </c>
      <c r="B472" s="41">
        <v>41122236921</v>
      </c>
      <c r="C472" s="41" t="s">
        <v>552</v>
      </c>
      <c r="D472" s="41" t="s">
        <v>553</v>
      </c>
      <c r="E472" s="41" t="s">
        <v>13</v>
      </c>
      <c r="F472" s="41" t="s">
        <v>14</v>
      </c>
      <c r="G472" s="41">
        <v>96</v>
      </c>
      <c r="H472" s="54">
        <v>2</v>
      </c>
      <c r="I472" s="41" t="s">
        <v>554</v>
      </c>
    </row>
    <row r="473" customHeight="1" spans="1:9">
      <c r="A473" s="40">
        <v>470</v>
      </c>
      <c r="B473" s="41">
        <v>41122236413</v>
      </c>
      <c r="C473" s="41" t="s">
        <v>555</v>
      </c>
      <c r="D473" s="41" t="s">
        <v>553</v>
      </c>
      <c r="E473" s="41" t="s">
        <v>13</v>
      </c>
      <c r="F473" s="41" t="s">
        <v>14</v>
      </c>
      <c r="G473" s="41">
        <v>92.25</v>
      </c>
      <c r="H473" s="54">
        <v>3</v>
      </c>
      <c r="I473" s="41" t="s">
        <v>554</v>
      </c>
    </row>
    <row r="474" customHeight="1" spans="1:9">
      <c r="A474" s="40">
        <v>471</v>
      </c>
      <c r="B474" s="41">
        <v>41122241226</v>
      </c>
      <c r="C474" s="41" t="s">
        <v>556</v>
      </c>
      <c r="D474" s="41" t="s">
        <v>553</v>
      </c>
      <c r="E474" s="41" t="s">
        <v>13</v>
      </c>
      <c r="F474" s="41" t="s">
        <v>14</v>
      </c>
      <c r="G474" s="41">
        <v>91.5</v>
      </c>
      <c r="H474" s="79">
        <v>4</v>
      </c>
      <c r="I474" s="41" t="s">
        <v>554</v>
      </c>
    </row>
    <row r="475" customHeight="1" spans="1:9">
      <c r="A475" s="40">
        <v>472</v>
      </c>
      <c r="B475" s="41">
        <v>41122260529</v>
      </c>
      <c r="C475" s="41" t="s">
        <v>557</v>
      </c>
      <c r="D475" s="41" t="s">
        <v>558</v>
      </c>
      <c r="E475" s="41" t="s">
        <v>13</v>
      </c>
      <c r="F475" s="41" t="s">
        <v>14</v>
      </c>
      <c r="G475" s="41">
        <v>95.25</v>
      </c>
      <c r="H475" s="54">
        <v>1</v>
      </c>
      <c r="I475" s="41" t="s">
        <v>554</v>
      </c>
    </row>
    <row r="476" customHeight="1" spans="1:9">
      <c r="A476" s="40">
        <v>473</v>
      </c>
      <c r="B476" s="41">
        <v>41122236002</v>
      </c>
      <c r="C476" s="41" t="s">
        <v>559</v>
      </c>
      <c r="D476" s="41" t="s">
        <v>558</v>
      </c>
      <c r="E476" s="41" t="s">
        <v>13</v>
      </c>
      <c r="F476" s="41" t="s">
        <v>14</v>
      </c>
      <c r="G476" s="41">
        <v>92.5</v>
      </c>
      <c r="H476" s="54">
        <v>2</v>
      </c>
      <c r="I476" s="41" t="s">
        <v>554</v>
      </c>
    </row>
    <row r="477" customHeight="1" spans="1:9">
      <c r="A477" s="40">
        <v>474</v>
      </c>
      <c r="B477" s="41">
        <v>41122253018</v>
      </c>
      <c r="C477" s="41" t="s">
        <v>560</v>
      </c>
      <c r="D477" s="41" t="s">
        <v>558</v>
      </c>
      <c r="E477" s="41" t="s">
        <v>13</v>
      </c>
      <c r="F477" s="41" t="s">
        <v>14</v>
      </c>
      <c r="G477" s="41">
        <v>90</v>
      </c>
      <c r="H477" s="54">
        <v>3</v>
      </c>
      <c r="I477" s="41" t="s">
        <v>554</v>
      </c>
    </row>
    <row r="478" customHeight="1" spans="1:9">
      <c r="A478" s="40">
        <v>475</v>
      </c>
      <c r="B478" s="41">
        <v>41122240906</v>
      </c>
      <c r="C478" s="41" t="s">
        <v>561</v>
      </c>
      <c r="D478" s="41" t="s">
        <v>558</v>
      </c>
      <c r="E478" s="41" t="s">
        <v>46</v>
      </c>
      <c r="F478" s="41" t="s">
        <v>14</v>
      </c>
      <c r="G478" s="41">
        <v>109.5</v>
      </c>
      <c r="H478" s="54">
        <v>1</v>
      </c>
      <c r="I478" s="41" t="s">
        <v>554</v>
      </c>
    </row>
    <row r="479" customHeight="1" spans="1:9">
      <c r="A479" s="40">
        <v>476</v>
      </c>
      <c r="B479" s="41">
        <v>41122235420</v>
      </c>
      <c r="C479" s="41" t="s">
        <v>562</v>
      </c>
      <c r="D479" s="41" t="s">
        <v>558</v>
      </c>
      <c r="E479" s="41" t="s">
        <v>46</v>
      </c>
      <c r="F479" s="41" t="s">
        <v>14</v>
      </c>
      <c r="G479" s="41">
        <v>100.5</v>
      </c>
      <c r="H479" s="54">
        <v>2</v>
      </c>
      <c r="I479" s="41" t="s">
        <v>554</v>
      </c>
    </row>
    <row r="480" customHeight="1" spans="1:9">
      <c r="A480" s="40">
        <v>477</v>
      </c>
      <c r="B480" s="41">
        <v>41122233402</v>
      </c>
      <c r="C480" s="41" t="s">
        <v>563</v>
      </c>
      <c r="D480" s="41" t="s">
        <v>558</v>
      </c>
      <c r="E480" s="41" t="s">
        <v>46</v>
      </c>
      <c r="F480" s="41" t="s">
        <v>14</v>
      </c>
      <c r="G480" s="41">
        <v>99</v>
      </c>
      <c r="H480" s="54">
        <v>3</v>
      </c>
      <c r="I480" s="41" t="s">
        <v>554</v>
      </c>
    </row>
    <row r="481" customHeight="1" spans="1:9">
      <c r="A481" s="40">
        <v>478</v>
      </c>
      <c r="B481" s="41">
        <v>41122241517</v>
      </c>
      <c r="C481" s="41" t="s">
        <v>564</v>
      </c>
      <c r="D481" s="41" t="s">
        <v>565</v>
      </c>
      <c r="E481" s="41" t="s">
        <v>13</v>
      </c>
      <c r="F481" s="41" t="s">
        <v>14</v>
      </c>
      <c r="G481" s="41">
        <v>99.25</v>
      </c>
      <c r="H481" s="54">
        <v>1</v>
      </c>
      <c r="I481" s="41" t="s">
        <v>554</v>
      </c>
    </row>
    <row r="482" customHeight="1" spans="1:9">
      <c r="A482" s="40">
        <v>479</v>
      </c>
      <c r="B482" s="41">
        <v>41122237618</v>
      </c>
      <c r="C482" s="41" t="s">
        <v>566</v>
      </c>
      <c r="D482" s="41" t="s">
        <v>565</v>
      </c>
      <c r="E482" s="41" t="s">
        <v>13</v>
      </c>
      <c r="F482" s="41" t="s">
        <v>14</v>
      </c>
      <c r="G482" s="41">
        <v>98</v>
      </c>
      <c r="H482" s="54">
        <v>2</v>
      </c>
      <c r="I482" s="41" t="s">
        <v>554</v>
      </c>
    </row>
    <row r="483" customHeight="1" spans="1:9">
      <c r="A483" s="40">
        <v>480</v>
      </c>
      <c r="B483" s="41">
        <v>41122253530</v>
      </c>
      <c r="C483" s="41" t="s">
        <v>567</v>
      </c>
      <c r="D483" s="41" t="s">
        <v>565</v>
      </c>
      <c r="E483" s="41" t="s">
        <v>13</v>
      </c>
      <c r="F483" s="41" t="s">
        <v>14</v>
      </c>
      <c r="G483" s="41">
        <v>91.5</v>
      </c>
      <c r="H483" s="54">
        <v>3</v>
      </c>
      <c r="I483" s="41" t="s">
        <v>554</v>
      </c>
    </row>
    <row r="484" customHeight="1" spans="1:9">
      <c r="A484" s="40">
        <v>481</v>
      </c>
      <c r="B484" s="41">
        <v>41122240819</v>
      </c>
      <c r="C484" s="41" t="s">
        <v>568</v>
      </c>
      <c r="D484" s="41" t="s">
        <v>569</v>
      </c>
      <c r="E484" s="41" t="s">
        <v>13</v>
      </c>
      <c r="F484" s="41" t="s">
        <v>14</v>
      </c>
      <c r="G484" s="41">
        <v>109</v>
      </c>
      <c r="H484" s="54">
        <v>1</v>
      </c>
      <c r="I484" s="41" t="s">
        <v>554</v>
      </c>
    </row>
    <row r="485" customHeight="1" spans="1:9">
      <c r="A485" s="40">
        <v>482</v>
      </c>
      <c r="B485" s="41">
        <v>41122232503</v>
      </c>
      <c r="C485" s="41" t="s">
        <v>570</v>
      </c>
      <c r="D485" s="41" t="s">
        <v>569</v>
      </c>
      <c r="E485" s="41" t="s">
        <v>13</v>
      </c>
      <c r="F485" s="41" t="s">
        <v>14</v>
      </c>
      <c r="G485" s="41">
        <v>104</v>
      </c>
      <c r="H485" s="54">
        <v>2</v>
      </c>
      <c r="I485" s="41" t="s">
        <v>554</v>
      </c>
    </row>
    <row r="486" customHeight="1" spans="1:9">
      <c r="A486" s="40">
        <v>483</v>
      </c>
      <c r="B486" s="41">
        <v>41122230812</v>
      </c>
      <c r="C486" s="41" t="s">
        <v>571</v>
      </c>
      <c r="D486" s="41" t="s">
        <v>569</v>
      </c>
      <c r="E486" s="41" t="s">
        <v>13</v>
      </c>
      <c r="F486" s="41" t="s">
        <v>14</v>
      </c>
      <c r="G486" s="41">
        <v>98</v>
      </c>
      <c r="H486" s="54">
        <v>3</v>
      </c>
      <c r="I486" s="41" t="s">
        <v>554</v>
      </c>
    </row>
    <row r="487" customHeight="1" spans="1:9">
      <c r="A487" s="40">
        <v>484</v>
      </c>
      <c r="B487" s="41">
        <v>41122232927</v>
      </c>
      <c r="C487" s="41" t="s">
        <v>572</v>
      </c>
      <c r="D487" s="41" t="s">
        <v>573</v>
      </c>
      <c r="E487" s="41" t="s">
        <v>13</v>
      </c>
      <c r="F487" s="41" t="s">
        <v>14</v>
      </c>
      <c r="G487" s="41">
        <v>106.25</v>
      </c>
      <c r="H487" s="54">
        <v>1</v>
      </c>
      <c r="I487" s="41" t="s">
        <v>554</v>
      </c>
    </row>
    <row r="488" customHeight="1" spans="1:9">
      <c r="A488" s="40">
        <v>485</v>
      </c>
      <c r="B488" s="41">
        <v>41122252725</v>
      </c>
      <c r="C488" s="41" t="s">
        <v>574</v>
      </c>
      <c r="D488" s="41" t="s">
        <v>573</v>
      </c>
      <c r="E488" s="41" t="s">
        <v>13</v>
      </c>
      <c r="F488" s="41" t="s">
        <v>14</v>
      </c>
      <c r="G488" s="41">
        <v>101.5</v>
      </c>
      <c r="H488" s="54">
        <v>2</v>
      </c>
      <c r="I488" s="41" t="s">
        <v>554</v>
      </c>
    </row>
    <row r="489" customHeight="1" spans="1:9">
      <c r="A489" s="40">
        <v>486</v>
      </c>
      <c r="B489" s="41">
        <v>41122231903</v>
      </c>
      <c r="C489" s="41" t="s">
        <v>575</v>
      </c>
      <c r="D489" s="41" t="s">
        <v>573</v>
      </c>
      <c r="E489" s="41" t="s">
        <v>13</v>
      </c>
      <c r="F489" s="41" t="s">
        <v>14</v>
      </c>
      <c r="G489" s="41">
        <v>99.5</v>
      </c>
      <c r="H489" s="54">
        <v>3</v>
      </c>
      <c r="I489" s="41" t="s">
        <v>554</v>
      </c>
    </row>
    <row r="490" customHeight="1" spans="1:9">
      <c r="A490" s="40">
        <v>487</v>
      </c>
      <c r="B490" s="41">
        <v>41122241930</v>
      </c>
      <c r="C490" s="41" t="s">
        <v>576</v>
      </c>
      <c r="D490" s="41" t="s">
        <v>577</v>
      </c>
      <c r="E490" s="41" t="s">
        <v>13</v>
      </c>
      <c r="F490" s="41" t="s">
        <v>14</v>
      </c>
      <c r="G490" s="41">
        <v>103</v>
      </c>
      <c r="H490" s="54">
        <v>1</v>
      </c>
      <c r="I490" s="41" t="s">
        <v>554</v>
      </c>
    </row>
    <row r="491" customHeight="1" spans="1:9">
      <c r="A491" s="40">
        <v>488</v>
      </c>
      <c r="B491" s="41">
        <v>41122242226</v>
      </c>
      <c r="C491" s="41" t="s">
        <v>578</v>
      </c>
      <c r="D491" s="41" t="s">
        <v>577</v>
      </c>
      <c r="E491" s="41" t="s">
        <v>13</v>
      </c>
      <c r="F491" s="41" t="s">
        <v>14</v>
      </c>
      <c r="G491" s="41">
        <v>101.25</v>
      </c>
      <c r="H491" s="54">
        <v>2</v>
      </c>
      <c r="I491" s="41" t="s">
        <v>554</v>
      </c>
    </row>
    <row r="492" customHeight="1" spans="1:9">
      <c r="A492" s="40">
        <v>489</v>
      </c>
      <c r="B492" s="41">
        <v>41122243511</v>
      </c>
      <c r="C492" s="41" t="s">
        <v>579</v>
      </c>
      <c r="D492" s="41" t="s">
        <v>577</v>
      </c>
      <c r="E492" s="41" t="s">
        <v>13</v>
      </c>
      <c r="F492" s="41" t="s">
        <v>14</v>
      </c>
      <c r="G492" s="41">
        <v>100.25</v>
      </c>
      <c r="H492" s="54">
        <v>3</v>
      </c>
      <c r="I492" s="41" t="s">
        <v>554</v>
      </c>
    </row>
    <row r="493" customHeight="1" spans="1:9">
      <c r="A493" s="40">
        <v>490</v>
      </c>
      <c r="B493" s="41">
        <v>41122240805</v>
      </c>
      <c r="C493" s="41" t="s">
        <v>580</v>
      </c>
      <c r="D493" s="41" t="s">
        <v>581</v>
      </c>
      <c r="E493" s="41" t="s">
        <v>13</v>
      </c>
      <c r="F493" s="41" t="s">
        <v>14</v>
      </c>
      <c r="G493" s="41">
        <v>92.5</v>
      </c>
      <c r="H493" s="54">
        <v>1</v>
      </c>
      <c r="I493" s="41" t="s">
        <v>554</v>
      </c>
    </row>
    <row r="494" customHeight="1" spans="1:9">
      <c r="A494" s="40">
        <v>491</v>
      </c>
      <c r="B494" s="41">
        <v>41122236906</v>
      </c>
      <c r="C494" s="41" t="s">
        <v>582</v>
      </c>
      <c r="D494" s="41" t="s">
        <v>581</v>
      </c>
      <c r="E494" s="41" t="s">
        <v>13</v>
      </c>
      <c r="F494" s="41" t="s">
        <v>14</v>
      </c>
      <c r="G494" s="41">
        <v>91</v>
      </c>
      <c r="H494" s="54">
        <v>2</v>
      </c>
      <c r="I494" s="41" t="s">
        <v>554</v>
      </c>
    </row>
    <row r="495" customHeight="1" spans="1:9">
      <c r="A495" s="40">
        <v>492</v>
      </c>
      <c r="B495" s="41">
        <v>41122261317</v>
      </c>
      <c r="C495" s="41" t="s">
        <v>583</v>
      </c>
      <c r="D495" s="41" t="s">
        <v>581</v>
      </c>
      <c r="E495" s="41" t="s">
        <v>13</v>
      </c>
      <c r="F495" s="41" t="s">
        <v>14</v>
      </c>
      <c r="G495" s="41">
        <v>90.75</v>
      </c>
      <c r="H495" s="54">
        <v>3</v>
      </c>
      <c r="I495" s="41" t="s">
        <v>554</v>
      </c>
    </row>
    <row r="496" customHeight="1" spans="1:9">
      <c r="A496" s="40">
        <v>493</v>
      </c>
      <c r="B496" s="41">
        <v>41122237105</v>
      </c>
      <c r="C496" s="41" t="s">
        <v>584</v>
      </c>
      <c r="D496" s="41" t="s">
        <v>585</v>
      </c>
      <c r="E496" s="41" t="s">
        <v>13</v>
      </c>
      <c r="F496" s="41" t="s">
        <v>14</v>
      </c>
      <c r="G496" s="41">
        <v>105</v>
      </c>
      <c r="H496" s="54">
        <v>1</v>
      </c>
      <c r="I496" s="41" t="s">
        <v>554</v>
      </c>
    </row>
    <row r="497" customHeight="1" spans="1:9">
      <c r="A497" s="40">
        <v>494</v>
      </c>
      <c r="B497" s="41">
        <v>41122242322</v>
      </c>
      <c r="C497" s="41" t="s">
        <v>586</v>
      </c>
      <c r="D497" s="41" t="s">
        <v>585</v>
      </c>
      <c r="E497" s="41" t="s">
        <v>13</v>
      </c>
      <c r="F497" s="41" t="s">
        <v>14</v>
      </c>
      <c r="G497" s="41">
        <v>97.75</v>
      </c>
      <c r="H497" s="54">
        <v>2</v>
      </c>
      <c r="I497" s="41" t="s">
        <v>554</v>
      </c>
    </row>
    <row r="498" customHeight="1" spans="1:9">
      <c r="A498" s="40">
        <v>495</v>
      </c>
      <c r="B498" s="41">
        <v>41122240211</v>
      </c>
      <c r="C498" s="41" t="s">
        <v>587</v>
      </c>
      <c r="D498" s="41" t="s">
        <v>585</v>
      </c>
      <c r="E498" s="41" t="s">
        <v>13</v>
      </c>
      <c r="F498" s="41" t="s">
        <v>14</v>
      </c>
      <c r="G498" s="41">
        <v>97</v>
      </c>
      <c r="H498" s="54">
        <v>3</v>
      </c>
      <c r="I498" s="41" t="s">
        <v>554</v>
      </c>
    </row>
    <row r="499" customHeight="1" spans="1:9">
      <c r="A499" s="40">
        <v>496</v>
      </c>
      <c r="B499" s="41">
        <v>41122242001</v>
      </c>
      <c r="C499" s="41" t="s">
        <v>588</v>
      </c>
      <c r="D499" s="41" t="s">
        <v>589</v>
      </c>
      <c r="E499" s="41" t="s">
        <v>13</v>
      </c>
      <c r="F499" s="41" t="s">
        <v>14</v>
      </c>
      <c r="G499" s="41">
        <v>102.75</v>
      </c>
      <c r="H499" s="54">
        <v>1</v>
      </c>
      <c r="I499" s="41" t="s">
        <v>554</v>
      </c>
    </row>
    <row r="500" customHeight="1" spans="1:9">
      <c r="A500" s="40">
        <v>497</v>
      </c>
      <c r="B500" s="41">
        <v>41122251426</v>
      </c>
      <c r="C500" s="41" t="s">
        <v>590</v>
      </c>
      <c r="D500" s="41" t="s">
        <v>589</v>
      </c>
      <c r="E500" s="41" t="s">
        <v>13</v>
      </c>
      <c r="F500" s="41" t="s">
        <v>14</v>
      </c>
      <c r="G500" s="41">
        <v>101.25</v>
      </c>
      <c r="H500" s="54">
        <v>2</v>
      </c>
      <c r="I500" s="41" t="s">
        <v>554</v>
      </c>
    </row>
    <row r="501" customHeight="1" spans="1:9">
      <c r="A501" s="40">
        <v>498</v>
      </c>
      <c r="B501" s="41">
        <v>41122254030</v>
      </c>
      <c r="C501" s="41" t="s">
        <v>591</v>
      </c>
      <c r="D501" s="41" t="s">
        <v>589</v>
      </c>
      <c r="E501" s="41" t="s">
        <v>13</v>
      </c>
      <c r="F501" s="41" t="s">
        <v>14</v>
      </c>
      <c r="G501" s="41">
        <v>96</v>
      </c>
      <c r="H501" s="54">
        <v>3</v>
      </c>
      <c r="I501" s="41" t="s">
        <v>554</v>
      </c>
    </row>
    <row r="502" customHeight="1" spans="1:9">
      <c r="A502" s="40">
        <v>499</v>
      </c>
      <c r="B502" s="41">
        <v>41122230412</v>
      </c>
      <c r="C502" s="41" t="s">
        <v>592</v>
      </c>
      <c r="D502" s="41" t="s">
        <v>593</v>
      </c>
      <c r="E502" s="41" t="s">
        <v>13</v>
      </c>
      <c r="F502" s="41" t="s">
        <v>14</v>
      </c>
      <c r="G502" s="41">
        <v>123.75</v>
      </c>
      <c r="H502" s="54">
        <v>1</v>
      </c>
      <c r="I502" s="41" t="s">
        <v>554</v>
      </c>
    </row>
    <row r="503" customHeight="1" spans="1:9">
      <c r="A503" s="40">
        <v>500</v>
      </c>
      <c r="B503" s="41">
        <v>41122230121</v>
      </c>
      <c r="C503" s="41" t="s">
        <v>594</v>
      </c>
      <c r="D503" s="41" t="s">
        <v>593</v>
      </c>
      <c r="E503" s="41" t="s">
        <v>13</v>
      </c>
      <c r="F503" s="41" t="s">
        <v>14</v>
      </c>
      <c r="G503" s="41">
        <v>113</v>
      </c>
      <c r="H503" s="54">
        <v>2</v>
      </c>
      <c r="I503" s="41" t="s">
        <v>554</v>
      </c>
    </row>
    <row r="504" customHeight="1" spans="1:9">
      <c r="A504" s="40">
        <v>501</v>
      </c>
      <c r="B504" s="41">
        <v>41122236121</v>
      </c>
      <c r="C504" s="41" t="s">
        <v>595</v>
      </c>
      <c r="D504" s="41" t="s">
        <v>593</v>
      </c>
      <c r="E504" s="41" t="s">
        <v>13</v>
      </c>
      <c r="F504" s="41" t="s">
        <v>14</v>
      </c>
      <c r="G504" s="41">
        <v>104.25</v>
      </c>
      <c r="H504" s="54">
        <v>3</v>
      </c>
      <c r="I504" s="41" t="s">
        <v>554</v>
      </c>
    </row>
    <row r="505" customHeight="1" spans="1:9">
      <c r="A505" s="40">
        <v>502</v>
      </c>
      <c r="B505" s="41">
        <v>41122250721</v>
      </c>
      <c r="C505" s="41" t="s">
        <v>596</v>
      </c>
      <c r="D505" s="41" t="s">
        <v>597</v>
      </c>
      <c r="E505" s="41" t="s">
        <v>13</v>
      </c>
      <c r="F505" s="41" t="s">
        <v>14</v>
      </c>
      <c r="G505" s="41">
        <v>92.25</v>
      </c>
      <c r="H505" s="54">
        <v>2</v>
      </c>
      <c r="I505" s="41" t="s">
        <v>554</v>
      </c>
    </row>
    <row r="506" customHeight="1" spans="1:9">
      <c r="A506" s="40">
        <v>503</v>
      </c>
      <c r="B506" s="41">
        <v>41122231307</v>
      </c>
      <c r="C506" s="41" t="s">
        <v>598</v>
      </c>
      <c r="D506" s="41" t="s">
        <v>597</v>
      </c>
      <c r="E506" s="41" t="s">
        <v>13</v>
      </c>
      <c r="F506" s="41" t="s">
        <v>14</v>
      </c>
      <c r="G506" s="41">
        <v>80.5</v>
      </c>
      <c r="H506" s="54">
        <v>4</v>
      </c>
      <c r="I506" s="41" t="s">
        <v>554</v>
      </c>
    </row>
    <row r="507" customHeight="1" spans="1:9">
      <c r="A507" s="40">
        <v>504</v>
      </c>
      <c r="B507" s="41">
        <v>41122241504</v>
      </c>
      <c r="C507" s="41" t="s">
        <v>599</v>
      </c>
      <c r="D507" s="41" t="s">
        <v>597</v>
      </c>
      <c r="E507" s="41" t="s">
        <v>13</v>
      </c>
      <c r="F507" s="41" t="s">
        <v>14</v>
      </c>
      <c r="G507" s="41">
        <v>73.25</v>
      </c>
      <c r="H507" s="54">
        <v>5</v>
      </c>
      <c r="I507" s="41" t="s">
        <v>554</v>
      </c>
    </row>
    <row r="508" customHeight="1" spans="1:9">
      <c r="A508" s="40">
        <v>505</v>
      </c>
      <c r="B508" s="41">
        <v>41122233606</v>
      </c>
      <c r="C508" s="41" t="s">
        <v>600</v>
      </c>
      <c r="D508" s="41" t="s">
        <v>601</v>
      </c>
      <c r="E508" s="41" t="s">
        <v>13</v>
      </c>
      <c r="F508" s="41" t="s">
        <v>14</v>
      </c>
      <c r="G508" s="41">
        <v>111.25</v>
      </c>
      <c r="H508" s="54">
        <v>1</v>
      </c>
      <c r="I508" s="41" t="s">
        <v>554</v>
      </c>
    </row>
    <row r="509" customHeight="1" spans="1:9">
      <c r="A509" s="40">
        <v>506</v>
      </c>
      <c r="B509" s="41">
        <v>41122233522</v>
      </c>
      <c r="C509" s="41" t="s">
        <v>602</v>
      </c>
      <c r="D509" s="41" t="s">
        <v>601</v>
      </c>
      <c r="E509" s="41" t="s">
        <v>13</v>
      </c>
      <c r="F509" s="41" t="s">
        <v>14</v>
      </c>
      <c r="G509" s="41">
        <v>101.5</v>
      </c>
      <c r="H509" s="54">
        <v>2</v>
      </c>
      <c r="I509" s="41" t="s">
        <v>554</v>
      </c>
    </row>
    <row r="510" customHeight="1" spans="1:9">
      <c r="A510" s="40">
        <v>507</v>
      </c>
      <c r="B510" s="41">
        <v>41122240823</v>
      </c>
      <c r="C510" s="41" t="s">
        <v>603</v>
      </c>
      <c r="D510" s="41" t="s">
        <v>601</v>
      </c>
      <c r="E510" s="41" t="s">
        <v>13</v>
      </c>
      <c r="F510" s="41" t="s">
        <v>14</v>
      </c>
      <c r="G510" s="41">
        <v>99.25</v>
      </c>
      <c r="H510" s="54">
        <v>3</v>
      </c>
      <c r="I510" s="41" t="s">
        <v>554</v>
      </c>
    </row>
    <row r="511" customHeight="1" spans="1:9">
      <c r="A511" s="40">
        <v>508</v>
      </c>
      <c r="B511" s="41">
        <v>41122233406</v>
      </c>
      <c r="C511" s="41" t="s">
        <v>604</v>
      </c>
      <c r="D511" s="41" t="s">
        <v>605</v>
      </c>
      <c r="E511" s="41" t="s">
        <v>13</v>
      </c>
      <c r="F511" s="41" t="s">
        <v>14</v>
      </c>
      <c r="G511" s="41">
        <v>108.5</v>
      </c>
      <c r="H511" s="54">
        <v>1</v>
      </c>
      <c r="I511" s="41" t="s">
        <v>554</v>
      </c>
    </row>
    <row r="512" customHeight="1" spans="1:9">
      <c r="A512" s="40">
        <v>509</v>
      </c>
      <c r="B512" s="41">
        <v>41122236807</v>
      </c>
      <c r="C512" s="41" t="s">
        <v>606</v>
      </c>
      <c r="D512" s="41" t="s">
        <v>605</v>
      </c>
      <c r="E512" s="41" t="s">
        <v>13</v>
      </c>
      <c r="F512" s="41" t="s">
        <v>14</v>
      </c>
      <c r="G512" s="41">
        <v>105.25</v>
      </c>
      <c r="H512" s="54">
        <v>2</v>
      </c>
      <c r="I512" s="41" t="s">
        <v>554</v>
      </c>
    </row>
    <row r="513" customHeight="1" spans="1:9">
      <c r="A513" s="40">
        <v>510</v>
      </c>
      <c r="B513" s="41">
        <v>41122253224</v>
      </c>
      <c r="C513" s="41" t="s">
        <v>607</v>
      </c>
      <c r="D513" s="41" t="s">
        <v>605</v>
      </c>
      <c r="E513" s="41" t="s">
        <v>13</v>
      </c>
      <c r="F513" s="41" t="s">
        <v>14</v>
      </c>
      <c r="G513" s="41">
        <v>104.25</v>
      </c>
      <c r="H513" s="54">
        <v>3</v>
      </c>
      <c r="I513" s="41" t="s">
        <v>554</v>
      </c>
    </row>
    <row r="514" customHeight="1" spans="1:9">
      <c r="A514" s="40">
        <v>511</v>
      </c>
      <c r="B514" s="41">
        <v>41122235412</v>
      </c>
      <c r="C514" s="41" t="s">
        <v>341</v>
      </c>
      <c r="D514" s="41" t="s">
        <v>608</v>
      </c>
      <c r="E514" s="41" t="s">
        <v>13</v>
      </c>
      <c r="F514" s="41" t="s">
        <v>14</v>
      </c>
      <c r="G514" s="41">
        <v>103.75</v>
      </c>
      <c r="H514" s="54">
        <v>1</v>
      </c>
      <c r="I514" s="41" t="s">
        <v>554</v>
      </c>
    </row>
    <row r="515" customHeight="1" spans="1:9">
      <c r="A515" s="40">
        <v>512</v>
      </c>
      <c r="B515" s="41">
        <v>41122237912</v>
      </c>
      <c r="C515" s="41" t="s">
        <v>609</v>
      </c>
      <c r="D515" s="41" t="s">
        <v>608</v>
      </c>
      <c r="E515" s="41" t="s">
        <v>13</v>
      </c>
      <c r="F515" s="41" t="s">
        <v>14</v>
      </c>
      <c r="G515" s="41">
        <v>103</v>
      </c>
      <c r="H515" s="54">
        <v>2</v>
      </c>
      <c r="I515" s="41" t="s">
        <v>554</v>
      </c>
    </row>
    <row r="516" customHeight="1" spans="1:9">
      <c r="A516" s="40">
        <v>513</v>
      </c>
      <c r="B516" s="41">
        <v>41122235209</v>
      </c>
      <c r="C516" s="41" t="s">
        <v>610</v>
      </c>
      <c r="D516" s="41" t="s">
        <v>608</v>
      </c>
      <c r="E516" s="41" t="s">
        <v>13</v>
      </c>
      <c r="F516" s="41" t="s">
        <v>14</v>
      </c>
      <c r="G516" s="41">
        <v>102.5</v>
      </c>
      <c r="H516" s="54">
        <v>3</v>
      </c>
      <c r="I516" s="41" t="s">
        <v>554</v>
      </c>
    </row>
    <row r="517" customHeight="1" spans="1:9">
      <c r="A517" s="40">
        <v>514</v>
      </c>
      <c r="B517" s="41">
        <v>41122251617</v>
      </c>
      <c r="C517" s="41" t="s">
        <v>611</v>
      </c>
      <c r="D517" s="41" t="s">
        <v>612</v>
      </c>
      <c r="E517" s="41" t="s">
        <v>13</v>
      </c>
      <c r="F517" s="41" t="s">
        <v>14</v>
      </c>
      <c r="G517" s="41">
        <v>98</v>
      </c>
      <c r="H517" s="54">
        <v>1</v>
      </c>
      <c r="I517" s="41" t="s">
        <v>554</v>
      </c>
    </row>
    <row r="518" customHeight="1" spans="1:9">
      <c r="A518" s="40">
        <v>515</v>
      </c>
      <c r="B518" s="41">
        <v>41122240109</v>
      </c>
      <c r="C518" s="41" t="s">
        <v>613</v>
      </c>
      <c r="D518" s="41" t="s">
        <v>612</v>
      </c>
      <c r="E518" s="41" t="s">
        <v>13</v>
      </c>
      <c r="F518" s="41" t="s">
        <v>14</v>
      </c>
      <c r="G518" s="41">
        <v>95.25</v>
      </c>
      <c r="H518" s="54">
        <v>2</v>
      </c>
      <c r="I518" s="41" t="s">
        <v>554</v>
      </c>
    </row>
    <row r="519" customHeight="1" spans="1:9">
      <c r="A519" s="40">
        <v>516</v>
      </c>
      <c r="B519" s="41">
        <v>41122260406</v>
      </c>
      <c r="C519" s="41" t="s">
        <v>614</v>
      </c>
      <c r="D519" s="41" t="s">
        <v>612</v>
      </c>
      <c r="E519" s="41" t="s">
        <v>13</v>
      </c>
      <c r="F519" s="41" t="s">
        <v>14</v>
      </c>
      <c r="G519" s="41">
        <v>95</v>
      </c>
      <c r="H519" s="54">
        <v>3</v>
      </c>
      <c r="I519" s="41" t="s">
        <v>554</v>
      </c>
    </row>
    <row r="520" customHeight="1" spans="1:9">
      <c r="A520" s="40">
        <v>517</v>
      </c>
      <c r="B520" s="41">
        <v>41122236914</v>
      </c>
      <c r="C520" s="41" t="s">
        <v>588</v>
      </c>
      <c r="D520" s="41" t="s">
        <v>615</v>
      </c>
      <c r="E520" s="41" t="s">
        <v>13</v>
      </c>
      <c r="F520" s="41" t="s">
        <v>14</v>
      </c>
      <c r="G520" s="41">
        <v>100.25</v>
      </c>
      <c r="H520" s="54">
        <v>1</v>
      </c>
      <c r="I520" s="41" t="s">
        <v>554</v>
      </c>
    </row>
    <row r="521" customHeight="1" spans="1:9">
      <c r="A521" s="40">
        <v>518</v>
      </c>
      <c r="B521" s="41">
        <v>41122250429</v>
      </c>
      <c r="C521" s="41" t="s">
        <v>616</v>
      </c>
      <c r="D521" s="41" t="s">
        <v>615</v>
      </c>
      <c r="E521" s="41" t="s">
        <v>13</v>
      </c>
      <c r="F521" s="41" t="s">
        <v>14</v>
      </c>
      <c r="G521" s="41">
        <v>94.25</v>
      </c>
      <c r="H521" s="54">
        <v>2</v>
      </c>
      <c r="I521" s="41" t="s">
        <v>554</v>
      </c>
    </row>
    <row r="522" customHeight="1" spans="1:9">
      <c r="A522" s="40">
        <v>519</v>
      </c>
      <c r="B522" s="41">
        <v>41122231016</v>
      </c>
      <c r="C522" s="41" t="s">
        <v>617</v>
      </c>
      <c r="D522" s="41" t="s">
        <v>615</v>
      </c>
      <c r="E522" s="41" t="s">
        <v>13</v>
      </c>
      <c r="F522" s="41" t="s">
        <v>14</v>
      </c>
      <c r="G522" s="41">
        <v>92</v>
      </c>
      <c r="H522" s="54">
        <v>3</v>
      </c>
      <c r="I522" s="41" t="s">
        <v>554</v>
      </c>
    </row>
    <row r="523" customHeight="1" spans="1:9">
      <c r="A523" s="40">
        <v>520</v>
      </c>
      <c r="B523" s="41">
        <v>41122260423</v>
      </c>
      <c r="C523" s="41" t="s">
        <v>618</v>
      </c>
      <c r="D523" s="41" t="s">
        <v>619</v>
      </c>
      <c r="E523" s="41" t="s">
        <v>13</v>
      </c>
      <c r="F523" s="41" t="s">
        <v>14</v>
      </c>
      <c r="G523" s="41">
        <v>109.25</v>
      </c>
      <c r="H523" s="54">
        <v>1</v>
      </c>
      <c r="I523" s="41" t="s">
        <v>620</v>
      </c>
    </row>
    <row r="524" customHeight="1" spans="1:9">
      <c r="A524" s="40">
        <v>521</v>
      </c>
      <c r="B524" s="41">
        <v>41122243327</v>
      </c>
      <c r="C524" s="41" t="s">
        <v>621</v>
      </c>
      <c r="D524" s="41" t="s">
        <v>619</v>
      </c>
      <c r="E524" s="41" t="s">
        <v>13</v>
      </c>
      <c r="F524" s="41" t="s">
        <v>14</v>
      </c>
      <c r="G524" s="41">
        <v>107.25</v>
      </c>
      <c r="H524" s="54">
        <v>2</v>
      </c>
      <c r="I524" s="41" t="s">
        <v>620</v>
      </c>
    </row>
    <row r="525" customHeight="1" spans="1:9">
      <c r="A525" s="40">
        <v>522</v>
      </c>
      <c r="B525" s="41">
        <v>41122241120</v>
      </c>
      <c r="C525" s="41" t="s">
        <v>622</v>
      </c>
      <c r="D525" s="41" t="s">
        <v>619</v>
      </c>
      <c r="E525" s="41" t="s">
        <v>13</v>
      </c>
      <c r="F525" s="41" t="s">
        <v>14</v>
      </c>
      <c r="G525" s="41">
        <v>105.25</v>
      </c>
      <c r="H525" s="54">
        <v>3</v>
      </c>
      <c r="I525" s="41" t="s">
        <v>620</v>
      </c>
    </row>
    <row r="526" customHeight="1" spans="1:9">
      <c r="A526" s="40">
        <v>523</v>
      </c>
      <c r="B526" s="41">
        <v>41122231528</v>
      </c>
      <c r="C526" s="41" t="s">
        <v>623</v>
      </c>
      <c r="D526" s="41" t="s">
        <v>624</v>
      </c>
      <c r="E526" s="41" t="s">
        <v>13</v>
      </c>
      <c r="F526" s="41" t="s">
        <v>14</v>
      </c>
      <c r="G526" s="41">
        <v>98.75</v>
      </c>
      <c r="H526" s="54">
        <v>1</v>
      </c>
      <c r="I526" s="41" t="s">
        <v>620</v>
      </c>
    </row>
    <row r="527" customHeight="1" spans="1:9">
      <c r="A527" s="40">
        <v>524</v>
      </c>
      <c r="B527" s="41">
        <v>41122237520</v>
      </c>
      <c r="C527" s="41" t="s">
        <v>625</v>
      </c>
      <c r="D527" s="41" t="s">
        <v>624</v>
      </c>
      <c r="E527" s="41" t="s">
        <v>13</v>
      </c>
      <c r="F527" s="41" t="s">
        <v>14</v>
      </c>
      <c r="G527" s="41">
        <v>94.25</v>
      </c>
      <c r="H527" s="54">
        <v>2</v>
      </c>
      <c r="I527" s="41" t="s">
        <v>620</v>
      </c>
    </row>
    <row r="528" customHeight="1" spans="1:9">
      <c r="A528" s="40">
        <v>525</v>
      </c>
      <c r="B528" s="41">
        <v>41122261501</v>
      </c>
      <c r="C528" s="41" t="s">
        <v>626</v>
      </c>
      <c r="D528" s="41" t="s">
        <v>624</v>
      </c>
      <c r="E528" s="41" t="s">
        <v>13</v>
      </c>
      <c r="F528" s="41" t="s">
        <v>14</v>
      </c>
      <c r="G528" s="41">
        <v>94.25</v>
      </c>
      <c r="H528" s="54">
        <v>2</v>
      </c>
      <c r="I528" s="41" t="s">
        <v>620</v>
      </c>
    </row>
    <row r="529" customHeight="1" spans="1:9">
      <c r="A529" s="40">
        <v>526</v>
      </c>
      <c r="B529" s="41">
        <v>41122235907</v>
      </c>
      <c r="C529" s="41" t="s">
        <v>627</v>
      </c>
      <c r="D529" s="41" t="s">
        <v>628</v>
      </c>
      <c r="E529" s="41" t="s">
        <v>13</v>
      </c>
      <c r="F529" s="41" t="s">
        <v>14</v>
      </c>
      <c r="G529" s="41">
        <v>117.5</v>
      </c>
      <c r="H529" s="54">
        <v>1</v>
      </c>
      <c r="I529" s="41" t="s">
        <v>620</v>
      </c>
    </row>
    <row r="530" customHeight="1" spans="1:9">
      <c r="A530" s="40">
        <v>527</v>
      </c>
      <c r="B530" s="41">
        <v>41122243009</v>
      </c>
      <c r="C530" s="41" t="s">
        <v>629</v>
      </c>
      <c r="D530" s="41" t="s">
        <v>628</v>
      </c>
      <c r="E530" s="41" t="s">
        <v>13</v>
      </c>
      <c r="F530" s="41" t="s">
        <v>14</v>
      </c>
      <c r="G530" s="41">
        <v>105.75</v>
      </c>
      <c r="H530" s="54">
        <v>2</v>
      </c>
      <c r="I530" s="41" t="s">
        <v>620</v>
      </c>
    </row>
    <row r="531" customHeight="1" spans="1:9">
      <c r="A531" s="40">
        <v>528</v>
      </c>
      <c r="B531" s="41">
        <v>41122253113</v>
      </c>
      <c r="C531" s="41" t="s">
        <v>630</v>
      </c>
      <c r="D531" s="41" t="s">
        <v>628</v>
      </c>
      <c r="E531" s="41" t="s">
        <v>13</v>
      </c>
      <c r="F531" s="41" t="s">
        <v>14</v>
      </c>
      <c r="G531" s="41">
        <v>102.75</v>
      </c>
      <c r="H531" s="54">
        <v>3</v>
      </c>
      <c r="I531" s="41" t="s">
        <v>620</v>
      </c>
    </row>
    <row r="532" customHeight="1" spans="1:9">
      <c r="A532" s="40">
        <v>529</v>
      </c>
      <c r="B532" s="41">
        <v>41122241221</v>
      </c>
      <c r="C532" s="41" t="s">
        <v>631</v>
      </c>
      <c r="D532" s="41" t="s">
        <v>632</v>
      </c>
      <c r="E532" s="41" t="s">
        <v>13</v>
      </c>
      <c r="F532" s="41" t="s">
        <v>14</v>
      </c>
      <c r="G532" s="41">
        <v>111.25</v>
      </c>
      <c r="H532" s="54">
        <v>1</v>
      </c>
      <c r="I532" s="41" t="s">
        <v>620</v>
      </c>
    </row>
    <row r="533" customHeight="1" spans="1:9">
      <c r="A533" s="40">
        <v>530</v>
      </c>
      <c r="B533" s="41">
        <v>41122237126</v>
      </c>
      <c r="C533" s="41" t="s">
        <v>633</v>
      </c>
      <c r="D533" s="41" t="s">
        <v>632</v>
      </c>
      <c r="E533" s="41" t="s">
        <v>13</v>
      </c>
      <c r="F533" s="41" t="s">
        <v>14</v>
      </c>
      <c r="G533" s="41">
        <v>102</v>
      </c>
      <c r="H533" s="54">
        <v>2</v>
      </c>
      <c r="I533" s="41" t="s">
        <v>620</v>
      </c>
    </row>
    <row r="534" customHeight="1" spans="1:9">
      <c r="A534" s="40">
        <v>531</v>
      </c>
      <c r="B534" s="41">
        <v>41122252610</v>
      </c>
      <c r="C534" s="41" t="s">
        <v>634</v>
      </c>
      <c r="D534" s="41" t="s">
        <v>632</v>
      </c>
      <c r="E534" s="41" t="s">
        <v>13</v>
      </c>
      <c r="F534" s="41" t="s">
        <v>14</v>
      </c>
      <c r="G534" s="41">
        <v>98</v>
      </c>
      <c r="H534" s="54">
        <v>3</v>
      </c>
      <c r="I534" s="41" t="s">
        <v>620</v>
      </c>
    </row>
    <row r="535" customHeight="1" spans="1:9">
      <c r="A535" s="40">
        <v>532</v>
      </c>
      <c r="B535" s="41">
        <v>41122254304</v>
      </c>
      <c r="C535" s="41" t="s">
        <v>635</v>
      </c>
      <c r="D535" s="41" t="s">
        <v>636</v>
      </c>
      <c r="E535" s="41" t="s">
        <v>13</v>
      </c>
      <c r="F535" s="41" t="s">
        <v>14</v>
      </c>
      <c r="G535" s="41">
        <v>111</v>
      </c>
      <c r="H535" s="54">
        <v>1</v>
      </c>
      <c r="I535" s="41" t="s">
        <v>620</v>
      </c>
    </row>
    <row r="536" customHeight="1" spans="1:9">
      <c r="A536" s="40">
        <v>533</v>
      </c>
      <c r="B536" s="41">
        <v>41122253713</v>
      </c>
      <c r="C536" s="41" t="s">
        <v>637</v>
      </c>
      <c r="D536" s="41" t="s">
        <v>636</v>
      </c>
      <c r="E536" s="41" t="s">
        <v>13</v>
      </c>
      <c r="F536" s="41" t="s">
        <v>14</v>
      </c>
      <c r="G536" s="41">
        <v>110.75</v>
      </c>
      <c r="H536" s="54">
        <v>2</v>
      </c>
      <c r="I536" s="41" t="s">
        <v>620</v>
      </c>
    </row>
    <row r="537" customHeight="1" spans="1:9">
      <c r="A537" s="40">
        <v>534</v>
      </c>
      <c r="B537" s="41">
        <v>41122242329</v>
      </c>
      <c r="C537" s="41" t="s">
        <v>638</v>
      </c>
      <c r="D537" s="41" t="s">
        <v>636</v>
      </c>
      <c r="E537" s="41" t="s">
        <v>13</v>
      </c>
      <c r="F537" s="41" t="s">
        <v>14</v>
      </c>
      <c r="G537" s="41">
        <v>107.25</v>
      </c>
      <c r="H537" s="54">
        <v>3</v>
      </c>
      <c r="I537" s="41" t="s">
        <v>620</v>
      </c>
    </row>
    <row r="538" customHeight="1" spans="1:9">
      <c r="A538" s="40">
        <v>535</v>
      </c>
      <c r="B538" s="41">
        <v>41122236729</v>
      </c>
      <c r="C538" s="41" t="s">
        <v>639</v>
      </c>
      <c r="D538" s="41" t="s">
        <v>640</v>
      </c>
      <c r="E538" s="41" t="s">
        <v>13</v>
      </c>
      <c r="F538" s="41" t="s">
        <v>14</v>
      </c>
      <c r="G538" s="41">
        <v>102.5</v>
      </c>
      <c r="H538" s="54">
        <v>1</v>
      </c>
      <c r="I538" s="41" t="s">
        <v>620</v>
      </c>
    </row>
    <row r="539" customHeight="1" spans="1:9">
      <c r="A539" s="40">
        <v>536</v>
      </c>
      <c r="B539" s="41">
        <v>41122233127</v>
      </c>
      <c r="C539" s="41" t="s">
        <v>641</v>
      </c>
      <c r="D539" s="41" t="s">
        <v>640</v>
      </c>
      <c r="E539" s="41" t="s">
        <v>13</v>
      </c>
      <c r="F539" s="41" t="s">
        <v>14</v>
      </c>
      <c r="G539" s="41">
        <v>86.25</v>
      </c>
      <c r="H539" s="54">
        <v>2</v>
      </c>
      <c r="I539" s="41" t="s">
        <v>620</v>
      </c>
    </row>
    <row r="540" customHeight="1" spans="1:9">
      <c r="A540" s="40">
        <v>537</v>
      </c>
      <c r="B540" s="41">
        <v>41122240812</v>
      </c>
      <c r="C540" s="41" t="s">
        <v>642</v>
      </c>
      <c r="D540" s="41" t="s">
        <v>640</v>
      </c>
      <c r="E540" s="41" t="s">
        <v>13</v>
      </c>
      <c r="F540" s="41" t="s">
        <v>14</v>
      </c>
      <c r="G540" s="41">
        <v>81</v>
      </c>
      <c r="H540" s="54">
        <v>3</v>
      </c>
      <c r="I540" s="41" t="s">
        <v>620</v>
      </c>
    </row>
    <row r="541" customHeight="1" spans="1:9">
      <c r="A541" s="40">
        <v>538</v>
      </c>
      <c r="B541" s="41">
        <v>41122243025</v>
      </c>
      <c r="C541" s="41" t="s">
        <v>643</v>
      </c>
      <c r="D541" s="41" t="s">
        <v>640</v>
      </c>
      <c r="E541" s="41" t="s">
        <v>13</v>
      </c>
      <c r="F541" s="41" t="s">
        <v>14</v>
      </c>
      <c r="G541" s="41">
        <v>81</v>
      </c>
      <c r="H541" s="54">
        <v>3</v>
      </c>
      <c r="I541" s="41" t="s">
        <v>620</v>
      </c>
    </row>
    <row r="542" customHeight="1" spans="1:9">
      <c r="A542" s="40">
        <v>539</v>
      </c>
      <c r="B542" s="41">
        <v>41122243120</v>
      </c>
      <c r="C542" s="41" t="s">
        <v>644</v>
      </c>
      <c r="D542" s="41" t="s">
        <v>640</v>
      </c>
      <c r="E542" s="41" t="s">
        <v>46</v>
      </c>
      <c r="F542" s="41" t="s">
        <v>14</v>
      </c>
      <c r="G542" s="41">
        <v>96</v>
      </c>
      <c r="H542" s="54">
        <v>1</v>
      </c>
      <c r="I542" s="41" t="s">
        <v>620</v>
      </c>
    </row>
    <row r="543" customHeight="1" spans="1:9">
      <c r="A543" s="40">
        <v>540</v>
      </c>
      <c r="B543" s="41">
        <v>41122232220</v>
      </c>
      <c r="C543" s="41" t="s">
        <v>645</v>
      </c>
      <c r="D543" s="41" t="s">
        <v>640</v>
      </c>
      <c r="E543" s="41" t="s">
        <v>46</v>
      </c>
      <c r="F543" s="41" t="s">
        <v>14</v>
      </c>
      <c r="G543" s="41">
        <v>81.25</v>
      </c>
      <c r="H543" s="54">
        <v>3</v>
      </c>
      <c r="I543" s="41" t="s">
        <v>620</v>
      </c>
    </row>
    <row r="544" customHeight="1" spans="1:9">
      <c r="A544" s="40">
        <v>541</v>
      </c>
      <c r="B544" s="41">
        <v>41122236525</v>
      </c>
      <c r="C544" s="41" t="s">
        <v>646</v>
      </c>
      <c r="D544" s="41" t="s">
        <v>640</v>
      </c>
      <c r="E544" s="41" t="s">
        <v>46</v>
      </c>
      <c r="F544" s="41" t="s">
        <v>14</v>
      </c>
      <c r="G544" s="41">
        <v>77.5</v>
      </c>
      <c r="H544" s="79">
        <v>4</v>
      </c>
      <c r="I544" s="41" t="s">
        <v>620</v>
      </c>
    </row>
    <row r="545" customHeight="1" spans="1:9">
      <c r="A545" s="40">
        <v>542</v>
      </c>
      <c r="B545" s="41">
        <v>41122243413</v>
      </c>
      <c r="C545" s="41" t="s">
        <v>647</v>
      </c>
      <c r="D545" s="41" t="s">
        <v>648</v>
      </c>
      <c r="E545" s="41" t="s">
        <v>13</v>
      </c>
      <c r="F545" s="41" t="s">
        <v>14</v>
      </c>
      <c r="G545" s="41">
        <v>107.5</v>
      </c>
      <c r="H545" s="54">
        <v>1</v>
      </c>
      <c r="I545" s="41" t="s">
        <v>620</v>
      </c>
    </row>
    <row r="546" customHeight="1" spans="1:9">
      <c r="A546" s="40">
        <v>543</v>
      </c>
      <c r="B546" s="41">
        <v>41122252527</v>
      </c>
      <c r="C546" s="41" t="s">
        <v>649</v>
      </c>
      <c r="D546" s="41" t="s">
        <v>648</v>
      </c>
      <c r="E546" s="41" t="s">
        <v>13</v>
      </c>
      <c r="F546" s="41" t="s">
        <v>14</v>
      </c>
      <c r="G546" s="41">
        <v>104.5</v>
      </c>
      <c r="H546" s="54">
        <v>2</v>
      </c>
      <c r="I546" s="41" t="s">
        <v>620</v>
      </c>
    </row>
    <row r="547" customHeight="1" spans="1:9">
      <c r="A547" s="40">
        <v>544</v>
      </c>
      <c r="B547" s="41">
        <v>41122240426</v>
      </c>
      <c r="C547" s="41" t="s">
        <v>650</v>
      </c>
      <c r="D547" s="41" t="s">
        <v>648</v>
      </c>
      <c r="E547" s="41" t="s">
        <v>13</v>
      </c>
      <c r="F547" s="41" t="s">
        <v>14</v>
      </c>
      <c r="G547" s="41">
        <v>104</v>
      </c>
      <c r="H547" s="54">
        <v>3</v>
      </c>
      <c r="I547" s="41" t="s">
        <v>620</v>
      </c>
    </row>
    <row r="548" customHeight="1" spans="1:9">
      <c r="A548" s="40">
        <v>545</v>
      </c>
      <c r="B548" s="41">
        <v>41122242720</v>
      </c>
      <c r="C548" s="41" t="s">
        <v>651</v>
      </c>
      <c r="D548" s="41" t="s">
        <v>652</v>
      </c>
      <c r="E548" s="41" t="s">
        <v>13</v>
      </c>
      <c r="F548" s="41" t="s">
        <v>14</v>
      </c>
      <c r="G548" s="41">
        <v>122.25</v>
      </c>
      <c r="H548" s="54">
        <v>1</v>
      </c>
      <c r="I548" s="41" t="s">
        <v>620</v>
      </c>
    </row>
    <row r="549" customHeight="1" spans="1:9">
      <c r="A549" s="40">
        <v>546</v>
      </c>
      <c r="B549" s="41">
        <v>41122232308</v>
      </c>
      <c r="C549" s="41" t="s">
        <v>653</v>
      </c>
      <c r="D549" s="41" t="s">
        <v>652</v>
      </c>
      <c r="E549" s="41" t="s">
        <v>13</v>
      </c>
      <c r="F549" s="41" t="s">
        <v>14</v>
      </c>
      <c r="G549" s="41">
        <v>99.25</v>
      </c>
      <c r="H549" s="54">
        <v>2</v>
      </c>
      <c r="I549" s="41" t="s">
        <v>620</v>
      </c>
    </row>
    <row r="550" customHeight="1" spans="1:9">
      <c r="A550" s="40">
        <v>547</v>
      </c>
      <c r="B550" s="41">
        <v>41122231015</v>
      </c>
      <c r="C550" s="41" t="s">
        <v>654</v>
      </c>
      <c r="D550" s="41" t="s">
        <v>652</v>
      </c>
      <c r="E550" s="41" t="s">
        <v>13</v>
      </c>
      <c r="F550" s="41" t="s">
        <v>14</v>
      </c>
      <c r="G550" s="41">
        <v>96.75</v>
      </c>
      <c r="H550" s="54">
        <v>3</v>
      </c>
      <c r="I550" s="41" t="s">
        <v>620</v>
      </c>
    </row>
    <row r="551" customHeight="1" spans="1:9">
      <c r="A551" s="40">
        <v>548</v>
      </c>
      <c r="B551" s="41">
        <v>41122233615</v>
      </c>
      <c r="C551" s="41" t="s">
        <v>655</v>
      </c>
      <c r="D551" s="41" t="s">
        <v>656</v>
      </c>
      <c r="E551" s="41" t="s">
        <v>13</v>
      </c>
      <c r="F551" s="41" t="s">
        <v>14</v>
      </c>
      <c r="G551" s="41">
        <v>109.75</v>
      </c>
      <c r="H551" s="54">
        <v>1</v>
      </c>
      <c r="I551" s="41" t="s">
        <v>620</v>
      </c>
    </row>
    <row r="552" customHeight="1" spans="1:9">
      <c r="A552" s="40">
        <v>549</v>
      </c>
      <c r="B552" s="41">
        <v>41122240521</v>
      </c>
      <c r="C552" s="41" t="s">
        <v>657</v>
      </c>
      <c r="D552" s="41" t="s">
        <v>656</v>
      </c>
      <c r="E552" s="41" t="s">
        <v>13</v>
      </c>
      <c r="F552" s="41" t="s">
        <v>14</v>
      </c>
      <c r="G552" s="41">
        <v>106.75</v>
      </c>
      <c r="H552" s="54">
        <v>2</v>
      </c>
      <c r="I552" s="41" t="s">
        <v>620</v>
      </c>
    </row>
    <row r="553" customHeight="1" spans="1:9">
      <c r="A553" s="40">
        <v>550</v>
      </c>
      <c r="B553" s="41">
        <v>41122237430</v>
      </c>
      <c r="C553" s="41" t="s">
        <v>658</v>
      </c>
      <c r="D553" s="41" t="s">
        <v>656</v>
      </c>
      <c r="E553" s="41" t="s">
        <v>13</v>
      </c>
      <c r="F553" s="41" t="s">
        <v>14</v>
      </c>
      <c r="G553" s="41">
        <v>106.5</v>
      </c>
      <c r="H553" s="54">
        <v>3</v>
      </c>
      <c r="I553" s="41" t="s">
        <v>620</v>
      </c>
    </row>
    <row r="554" customHeight="1" spans="1:9">
      <c r="A554" s="40">
        <v>551</v>
      </c>
      <c r="B554" s="41">
        <v>41122233106</v>
      </c>
      <c r="C554" s="41" t="s">
        <v>659</v>
      </c>
      <c r="D554" s="41" t="s">
        <v>660</v>
      </c>
      <c r="E554" s="41" t="s">
        <v>13</v>
      </c>
      <c r="F554" s="41" t="s">
        <v>14</v>
      </c>
      <c r="G554" s="41">
        <v>108.25</v>
      </c>
      <c r="H554" s="54">
        <v>1</v>
      </c>
      <c r="I554" s="41" t="s">
        <v>620</v>
      </c>
    </row>
    <row r="555" customHeight="1" spans="1:9">
      <c r="A555" s="40">
        <v>552</v>
      </c>
      <c r="B555" s="41">
        <v>41122233330</v>
      </c>
      <c r="C555" s="41" t="s">
        <v>661</v>
      </c>
      <c r="D555" s="41" t="s">
        <v>660</v>
      </c>
      <c r="E555" s="41" t="s">
        <v>13</v>
      </c>
      <c r="F555" s="41" t="s">
        <v>14</v>
      </c>
      <c r="G555" s="41">
        <v>103.75</v>
      </c>
      <c r="H555" s="54">
        <v>2</v>
      </c>
      <c r="I555" s="41" t="s">
        <v>620</v>
      </c>
    </row>
    <row r="556" customHeight="1" spans="1:9">
      <c r="A556" s="40">
        <v>553</v>
      </c>
      <c r="B556" s="41">
        <v>41122240610</v>
      </c>
      <c r="C556" s="41" t="s">
        <v>662</v>
      </c>
      <c r="D556" s="41" t="s">
        <v>660</v>
      </c>
      <c r="E556" s="41" t="s">
        <v>13</v>
      </c>
      <c r="F556" s="41" t="s">
        <v>14</v>
      </c>
      <c r="G556" s="41">
        <v>102.75</v>
      </c>
      <c r="H556" s="54">
        <v>3</v>
      </c>
      <c r="I556" s="41" t="s">
        <v>620</v>
      </c>
    </row>
    <row r="557" customHeight="1" spans="1:9">
      <c r="A557" s="40">
        <v>554</v>
      </c>
      <c r="B557" s="41">
        <v>41122237330</v>
      </c>
      <c r="C557" s="41" t="s">
        <v>663</v>
      </c>
      <c r="D557" s="41" t="s">
        <v>664</v>
      </c>
      <c r="E557" s="41" t="s">
        <v>13</v>
      </c>
      <c r="F557" s="41" t="s">
        <v>14</v>
      </c>
      <c r="G557" s="41">
        <v>97.5</v>
      </c>
      <c r="H557" s="54">
        <v>1</v>
      </c>
      <c r="I557" s="41" t="s">
        <v>620</v>
      </c>
    </row>
    <row r="558" customHeight="1" spans="1:9">
      <c r="A558" s="40">
        <v>555</v>
      </c>
      <c r="B558" s="41">
        <v>41122231429</v>
      </c>
      <c r="C558" s="41" t="s">
        <v>665</v>
      </c>
      <c r="D558" s="41" t="s">
        <v>664</v>
      </c>
      <c r="E558" s="41" t="s">
        <v>13</v>
      </c>
      <c r="F558" s="41" t="s">
        <v>14</v>
      </c>
      <c r="G558" s="41">
        <v>94.75</v>
      </c>
      <c r="H558" s="54">
        <v>2</v>
      </c>
      <c r="I558" s="41" t="s">
        <v>620</v>
      </c>
    </row>
    <row r="559" customHeight="1" spans="1:9">
      <c r="A559" s="40">
        <v>556</v>
      </c>
      <c r="B559" s="41">
        <v>41122230802</v>
      </c>
      <c r="C559" s="41" t="s">
        <v>666</v>
      </c>
      <c r="D559" s="41" t="s">
        <v>664</v>
      </c>
      <c r="E559" s="41" t="s">
        <v>13</v>
      </c>
      <c r="F559" s="41" t="s">
        <v>14</v>
      </c>
      <c r="G559" s="41">
        <v>92.5</v>
      </c>
      <c r="H559" s="54">
        <v>3</v>
      </c>
      <c r="I559" s="41" t="s">
        <v>620</v>
      </c>
    </row>
    <row r="560" customHeight="1" spans="1:9">
      <c r="A560" s="40">
        <v>557</v>
      </c>
      <c r="B560" s="41">
        <v>41122251205</v>
      </c>
      <c r="C560" s="41" t="s">
        <v>667</v>
      </c>
      <c r="D560" s="41" t="s">
        <v>668</v>
      </c>
      <c r="E560" s="41" t="s">
        <v>13</v>
      </c>
      <c r="F560" s="41" t="s">
        <v>14</v>
      </c>
      <c r="G560" s="41">
        <v>96</v>
      </c>
      <c r="H560" s="54">
        <v>1</v>
      </c>
      <c r="I560" s="41" t="s">
        <v>620</v>
      </c>
    </row>
    <row r="561" customHeight="1" spans="1:9">
      <c r="A561" s="40">
        <v>558</v>
      </c>
      <c r="B561" s="41">
        <v>41122243005</v>
      </c>
      <c r="C561" s="41" t="s">
        <v>669</v>
      </c>
      <c r="D561" s="41" t="s">
        <v>668</v>
      </c>
      <c r="E561" s="41" t="s">
        <v>13</v>
      </c>
      <c r="F561" s="41" t="s">
        <v>14</v>
      </c>
      <c r="G561" s="41">
        <v>95.75</v>
      </c>
      <c r="H561" s="54">
        <v>2</v>
      </c>
      <c r="I561" s="41" t="s">
        <v>620</v>
      </c>
    </row>
    <row r="562" customHeight="1" spans="1:9">
      <c r="A562" s="40">
        <v>559</v>
      </c>
      <c r="B562" s="41">
        <v>41122260918</v>
      </c>
      <c r="C562" s="41" t="s">
        <v>670</v>
      </c>
      <c r="D562" s="41" t="s">
        <v>668</v>
      </c>
      <c r="E562" s="41" t="s">
        <v>13</v>
      </c>
      <c r="F562" s="41" t="s">
        <v>14</v>
      </c>
      <c r="G562" s="41">
        <v>95.5</v>
      </c>
      <c r="H562" s="54">
        <v>3</v>
      </c>
      <c r="I562" s="41" t="s">
        <v>620</v>
      </c>
    </row>
    <row r="563" customHeight="1" spans="1:9">
      <c r="A563" s="40">
        <v>560</v>
      </c>
      <c r="B563" s="41">
        <v>41122234430</v>
      </c>
      <c r="C563" s="41" t="s">
        <v>671</v>
      </c>
      <c r="D563" s="41" t="s">
        <v>672</v>
      </c>
      <c r="E563" s="41" t="s">
        <v>13</v>
      </c>
      <c r="F563" s="41" t="s">
        <v>14</v>
      </c>
      <c r="G563" s="41">
        <v>122.75</v>
      </c>
      <c r="H563" s="54">
        <v>1</v>
      </c>
      <c r="I563" s="41" t="s">
        <v>620</v>
      </c>
    </row>
    <row r="564" customHeight="1" spans="1:9">
      <c r="A564" s="40">
        <v>561</v>
      </c>
      <c r="B564" s="41">
        <v>41122235218</v>
      </c>
      <c r="C564" s="41" t="s">
        <v>673</v>
      </c>
      <c r="D564" s="41" t="s">
        <v>672</v>
      </c>
      <c r="E564" s="41" t="s">
        <v>13</v>
      </c>
      <c r="F564" s="41" t="s">
        <v>14</v>
      </c>
      <c r="G564" s="41">
        <v>115</v>
      </c>
      <c r="H564" s="54">
        <v>3</v>
      </c>
      <c r="I564" s="41" t="s">
        <v>620</v>
      </c>
    </row>
    <row r="565" customHeight="1" spans="1:9">
      <c r="A565" s="40">
        <v>562</v>
      </c>
      <c r="B565" s="41">
        <v>41122235605</v>
      </c>
      <c r="C565" s="41" t="s">
        <v>674</v>
      </c>
      <c r="D565" s="49" t="s">
        <v>672</v>
      </c>
      <c r="E565" s="41" t="s">
        <v>13</v>
      </c>
      <c r="F565" s="49" t="s">
        <v>14</v>
      </c>
      <c r="G565" s="41">
        <v>108.75</v>
      </c>
      <c r="H565" s="79">
        <v>4</v>
      </c>
      <c r="I565" s="41" t="s">
        <v>620</v>
      </c>
    </row>
    <row r="566" customHeight="1" spans="1:9">
      <c r="A566" s="40">
        <v>563</v>
      </c>
      <c r="B566" s="41">
        <v>41122252826</v>
      </c>
      <c r="C566" s="41" t="s">
        <v>675</v>
      </c>
      <c r="D566" s="41" t="s">
        <v>672</v>
      </c>
      <c r="E566" s="41" t="s">
        <v>46</v>
      </c>
      <c r="F566" s="41" t="s">
        <v>14</v>
      </c>
      <c r="G566" s="41">
        <v>109.25</v>
      </c>
      <c r="H566" s="54">
        <v>1</v>
      </c>
      <c r="I566" s="41" t="s">
        <v>620</v>
      </c>
    </row>
    <row r="567" customHeight="1" spans="1:9">
      <c r="A567" s="40">
        <v>564</v>
      </c>
      <c r="B567" s="41">
        <v>41122234301</v>
      </c>
      <c r="C567" s="41" t="s">
        <v>676</v>
      </c>
      <c r="D567" s="41" t="s">
        <v>672</v>
      </c>
      <c r="E567" s="41" t="s">
        <v>46</v>
      </c>
      <c r="F567" s="41" t="s">
        <v>14</v>
      </c>
      <c r="G567" s="41">
        <v>108.25</v>
      </c>
      <c r="H567" s="54">
        <v>2</v>
      </c>
      <c r="I567" s="41" t="s">
        <v>620</v>
      </c>
    </row>
    <row r="568" customHeight="1" spans="1:9">
      <c r="A568" s="40">
        <v>565</v>
      </c>
      <c r="B568" s="41">
        <v>41122232516</v>
      </c>
      <c r="C568" s="41" t="s">
        <v>677</v>
      </c>
      <c r="D568" s="41" t="s">
        <v>672</v>
      </c>
      <c r="E568" s="41" t="s">
        <v>46</v>
      </c>
      <c r="F568" s="41" t="s">
        <v>14</v>
      </c>
      <c r="G568" s="41">
        <v>107</v>
      </c>
      <c r="H568" s="54">
        <v>3</v>
      </c>
      <c r="I568" s="41" t="s">
        <v>620</v>
      </c>
    </row>
    <row r="569" customHeight="1" spans="1:9">
      <c r="A569" s="40">
        <v>566</v>
      </c>
      <c r="B569" s="41">
        <v>41122231223</v>
      </c>
      <c r="C569" s="41" t="s">
        <v>678</v>
      </c>
      <c r="D569" s="41" t="s">
        <v>679</v>
      </c>
      <c r="E569" s="41" t="s">
        <v>13</v>
      </c>
      <c r="F569" s="41" t="s">
        <v>14</v>
      </c>
      <c r="G569" s="41">
        <v>96</v>
      </c>
      <c r="H569" s="54">
        <v>1</v>
      </c>
      <c r="I569" s="41" t="s">
        <v>620</v>
      </c>
    </row>
    <row r="570" customHeight="1" spans="1:9">
      <c r="A570" s="40">
        <v>567</v>
      </c>
      <c r="B570" s="41">
        <v>41122250317</v>
      </c>
      <c r="C570" s="41" t="s">
        <v>680</v>
      </c>
      <c r="D570" s="41" t="s">
        <v>679</v>
      </c>
      <c r="E570" s="41" t="s">
        <v>13</v>
      </c>
      <c r="F570" s="41" t="s">
        <v>14</v>
      </c>
      <c r="G570" s="41">
        <v>95.75</v>
      </c>
      <c r="H570" s="54">
        <v>2</v>
      </c>
      <c r="I570" s="41" t="s">
        <v>620</v>
      </c>
    </row>
    <row r="571" customHeight="1" spans="1:9">
      <c r="A571" s="40">
        <v>568</v>
      </c>
      <c r="B571" s="41">
        <v>41122250306</v>
      </c>
      <c r="C571" s="41" t="s">
        <v>681</v>
      </c>
      <c r="D571" s="41" t="s">
        <v>679</v>
      </c>
      <c r="E571" s="41" t="s">
        <v>13</v>
      </c>
      <c r="F571" s="41" t="s">
        <v>14</v>
      </c>
      <c r="G571" s="41">
        <v>87</v>
      </c>
      <c r="H571" s="54">
        <v>3</v>
      </c>
      <c r="I571" s="41" t="s">
        <v>620</v>
      </c>
    </row>
    <row r="572" customHeight="1" spans="1:9">
      <c r="A572" s="40">
        <v>569</v>
      </c>
      <c r="B572" s="41">
        <v>41122230430</v>
      </c>
      <c r="C572" s="41" t="s">
        <v>682</v>
      </c>
      <c r="D572" s="41" t="s">
        <v>683</v>
      </c>
      <c r="E572" s="41" t="s">
        <v>13</v>
      </c>
      <c r="F572" s="41" t="s">
        <v>14</v>
      </c>
      <c r="G572" s="41">
        <v>99.5</v>
      </c>
      <c r="H572" s="54">
        <v>1</v>
      </c>
      <c r="I572" s="41" t="s">
        <v>684</v>
      </c>
    </row>
    <row r="573" customHeight="1" spans="1:9">
      <c r="A573" s="40">
        <v>570</v>
      </c>
      <c r="B573" s="41">
        <v>41122252329</v>
      </c>
      <c r="C573" s="41" t="s">
        <v>685</v>
      </c>
      <c r="D573" s="41" t="s">
        <v>683</v>
      </c>
      <c r="E573" s="41" t="s">
        <v>13</v>
      </c>
      <c r="F573" s="41" t="s">
        <v>14</v>
      </c>
      <c r="G573" s="41">
        <v>97.5</v>
      </c>
      <c r="H573" s="54">
        <v>2</v>
      </c>
      <c r="I573" s="41" t="s">
        <v>684</v>
      </c>
    </row>
    <row r="574" customHeight="1" spans="1:9">
      <c r="A574" s="40">
        <v>571</v>
      </c>
      <c r="B574" s="41">
        <v>41122232403</v>
      </c>
      <c r="C574" s="41" t="s">
        <v>686</v>
      </c>
      <c r="D574" s="41" t="s">
        <v>683</v>
      </c>
      <c r="E574" s="41" t="s">
        <v>13</v>
      </c>
      <c r="F574" s="41" t="s">
        <v>14</v>
      </c>
      <c r="G574" s="41">
        <v>81.75</v>
      </c>
      <c r="H574" s="54">
        <v>3</v>
      </c>
      <c r="I574" s="41" t="s">
        <v>684</v>
      </c>
    </row>
    <row r="575" customHeight="1" spans="1:9">
      <c r="A575" s="40">
        <v>572</v>
      </c>
      <c r="B575" s="41">
        <v>41122236203</v>
      </c>
      <c r="C575" s="41" t="s">
        <v>687</v>
      </c>
      <c r="D575" s="41" t="s">
        <v>688</v>
      </c>
      <c r="E575" s="41" t="s">
        <v>13</v>
      </c>
      <c r="F575" s="41" t="s">
        <v>14</v>
      </c>
      <c r="G575" s="41">
        <v>105.75</v>
      </c>
      <c r="H575" s="54">
        <v>1</v>
      </c>
      <c r="I575" s="41" t="s">
        <v>684</v>
      </c>
    </row>
    <row r="576" customHeight="1" spans="1:9">
      <c r="A576" s="40">
        <v>573</v>
      </c>
      <c r="B576" s="41">
        <v>41122234809</v>
      </c>
      <c r="C576" s="41" t="s">
        <v>689</v>
      </c>
      <c r="D576" s="41" t="s">
        <v>688</v>
      </c>
      <c r="E576" s="41" t="s">
        <v>13</v>
      </c>
      <c r="F576" s="41" t="s">
        <v>14</v>
      </c>
      <c r="G576" s="41">
        <v>102.25</v>
      </c>
      <c r="H576" s="54">
        <v>2</v>
      </c>
      <c r="I576" s="41" t="s">
        <v>684</v>
      </c>
    </row>
    <row r="577" customHeight="1" spans="1:9">
      <c r="A577" s="40">
        <v>574</v>
      </c>
      <c r="B577" s="41">
        <v>41122240107</v>
      </c>
      <c r="C577" s="41" t="s">
        <v>690</v>
      </c>
      <c r="D577" s="41" t="s">
        <v>688</v>
      </c>
      <c r="E577" s="41" t="s">
        <v>13</v>
      </c>
      <c r="F577" s="41" t="s">
        <v>14</v>
      </c>
      <c r="G577" s="41">
        <v>96.75</v>
      </c>
      <c r="H577" s="54">
        <v>3</v>
      </c>
      <c r="I577" s="41" t="s">
        <v>684</v>
      </c>
    </row>
    <row r="578" customHeight="1" spans="1:9">
      <c r="A578" s="40">
        <v>575</v>
      </c>
      <c r="B578" s="41">
        <v>41122261325</v>
      </c>
      <c r="C578" s="41" t="s">
        <v>691</v>
      </c>
      <c r="D578" s="41" t="s">
        <v>692</v>
      </c>
      <c r="E578" s="41" t="s">
        <v>13</v>
      </c>
      <c r="F578" s="41" t="s">
        <v>14</v>
      </c>
      <c r="G578" s="41">
        <v>101</v>
      </c>
      <c r="H578" s="54">
        <v>1</v>
      </c>
      <c r="I578" s="41" t="s">
        <v>684</v>
      </c>
    </row>
    <row r="579" customHeight="1" spans="1:9">
      <c r="A579" s="40">
        <v>576</v>
      </c>
      <c r="B579" s="41">
        <v>41122252614</v>
      </c>
      <c r="C579" s="41" t="s">
        <v>693</v>
      </c>
      <c r="D579" s="41" t="s">
        <v>692</v>
      </c>
      <c r="E579" s="41" t="s">
        <v>13</v>
      </c>
      <c r="F579" s="41" t="s">
        <v>14</v>
      </c>
      <c r="G579" s="41">
        <v>97.75</v>
      </c>
      <c r="H579" s="54">
        <v>2</v>
      </c>
      <c r="I579" s="41" t="s">
        <v>684</v>
      </c>
    </row>
    <row r="580" customHeight="1" spans="1:9">
      <c r="A580" s="40">
        <v>577</v>
      </c>
      <c r="B580" s="41">
        <v>41122252401</v>
      </c>
      <c r="C580" s="41" t="s">
        <v>694</v>
      </c>
      <c r="D580" s="41" t="s">
        <v>692</v>
      </c>
      <c r="E580" s="41" t="s">
        <v>13</v>
      </c>
      <c r="F580" s="41" t="s">
        <v>14</v>
      </c>
      <c r="G580" s="41">
        <v>95.5</v>
      </c>
      <c r="H580" s="54">
        <v>3</v>
      </c>
      <c r="I580" s="41" t="s">
        <v>684</v>
      </c>
    </row>
    <row r="581" customHeight="1" spans="1:9">
      <c r="A581" s="40">
        <v>578</v>
      </c>
      <c r="B581" s="41">
        <v>41122252518</v>
      </c>
      <c r="C581" s="41" t="s">
        <v>695</v>
      </c>
      <c r="D581" s="41" t="s">
        <v>696</v>
      </c>
      <c r="E581" s="41" t="s">
        <v>13</v>
      </c>
      <c r="F581" s="41" t="s">
        <v>14</v>
      </c>
      <c r="G581" s="41">
        <v>109</v>
      </c>
      <c r="H581" s="54">
        <v>1</v>
      </c>
      <c r="I581" s="41" t="s">
        <v>684</v>
      </c>
    </row>
    <row r="582" customHeight="1" spans="1:9">
      <c r="A582" s="40">
        <v>579</v>
      </c>
      <c r="B582" s="41">
        <v>41122254012</v>
      </c>
      <c r="C582" s="41" t="s">
        <v>697</v>
      </c>
      <c r="D582" s="41" t="s">
        <v>696</v>
      </c>
      <c r="E582" s="41" t="s">
        <v>13</v>
      </c>
      <c r="F582" s="41" t="s">
        <v>14</v>
      </c>
      <c r="G582" s="41">
        <v>98.25</v>
      </c>
      <c r="H582" s="54">
        <v>2</v>
      </c>
      <c r="I582" s="41" t="s">
        <v>684</v>
      </c>
    </row>
    <row r="583" customHeight="1" spans="1:9">
      <c r="A583" s="40">
        <v>580</v>
      </c>
      <c r="B583" s="41">
        <v>41122240918</v>
      </c>
      <c r="C583" s="41" t="s">
        <v>698</v>
      </c>
      <c r="D583" s="41" t="s">
        <v>696</v>
      </c>
      <c r="E583" s="41" t="s">
        <v>13</v>
      </c>
      <c r="F583" s="41" t="s">
        <v>14</v>
      </c>
      <c r="G583" s="41">
        <v>90.5</v>
      </c>
      <c r="H583" s="54">
        <v>3</v>
      </c>
      <c r="I583" s="41" t="s">
        <v>684</v>
      </c>
    </row>
    <row r="584" customHeight="1" spans="1:9">
      <c r="A584" s="40">
        <v>581</v>
      </c>
      <c r="B584" s="41">
        <v>41122242825</v>
      </c>
      <c r="C584" s="41" t="s">
        <v>699</v>
      </c>
      <c r="D584" s="41" t="s">
        <v>700</v>
      </c>
      <c r="E584" s="41" t="s">
        <v>13</v>
      </c>
      <c r="F584" s="41" t="s">
        <v>14</v>
      </c>
      <c r="G584" s="41">
        <v>111</v>
      </c>
      <c r="H584" s="54">
        <v>1</v>
      </c>
      <c r="I584" s="41" t="s">
        <v>684</v>
      </c>
    </row>
    <row r="585" customHeight="1" spans="1:9">
      <c r="A585" s="40">
        <v>582</v>
      </c>
      <c r="B585" s="41">
        <v>41122251815</v>
      </c>
      <c r="C585" s="41" t="s">
        <v>701</v>
      </c>
      <c r="D585" s="41" t="s">
        <v>700</v>
      </c>
      <c r="E585" s="41" t="s">
        <v>13</v>
      </c>
      <c r="F585" s="41" t="s">
        <v>14</v>
      </c>
      <c r="G585" s="41">
        <v>104.75</v>
      </c>
      <c r="H585" s="54">
        <v>2</v>
      </c>
      <c r="I585" s="41" t="s">
        <v>684</v>
      </c>
    </row>
    <row r="586" customHeight="1" spans="1:9">
      <c r="A586" s="40">
        <v>583</v>
      </c>
      <c r="B586" s="41">
        <v>41122231828</v>
      </c>
      <c r="C586" s="41" t="s">
        <v>702</v>
      </c>
      <c r="D586" s="41" t="s">
        <v>700</v>
      </c>
      <c r="E586" s="41" t="s">
        <v>13</v>
      </c>
      <c r="F586" s="41" t="s">
        <v>14</v>
      </c>
      <c r="G586" s="41">
        <v>90.25</v>
      </c>
      <c r="H586" s="54">
        <v>3</v>
      </c>
      <c r="I586" s="41" t="s">
        <v>684</v>
      </c>
    </row>
    <row r="587" customHeight="1" spans="1:9">
      <c r="A587" s="40">
        <v>584</v>
      </c>
      <c r="B587" s="41">
        <v>41122253419</v>
      </c>
      <c r="C587" s="41" t="s">
        <v>703</v>
      </c>
      <c r="D587" s="41" t="s">
        <v>704</v>
      </c>
      <c r="E587" s="41" t="s">
        <v>13</v>
      </c>
      <c r="F587" s="41" t="s">
        <v>14</v>
      </c>
      <c r="G587" s="41">
        <v>113</v>
      </c>
      <c r="H587" s="54">
        <v>1</v>
      </c>
      <c r="I587" s="41" t="s">
        <v>684</v>
      </c>
    </row>
    <row r="588" customHeight="1" spans="1:9">
      <c r="A588" s="40">
        <v>585</v>
      </c>
      <c r="B588" s="41">
        <v>41122234404</v>
      </c>
      <c r="C588" s="41" t="s">
        <v>705</v>
      </c>
      <c r="D588" s="41" t="s">
        <v>704</v>
      </c>
      <c r="E588" s="41" t="s">
        <v>13</v>
      </c>
      <c r="F588" s="41" t="s">
        <v>14</v>
      </c>
      <c r="G588" s="41">
        <v>106.75</v>
      </c>
      <c r="H588" s="54">
        <v>2</v>
      </c>
      <c r="I588" s="41" t="s">
        <v>684</v>
      </c>
    </row>
    <row r="589" customHeight="1" spans="1:9">
      <c r="A589" s="40">
        <v>586</v>
      </c>
      <c r="B589" s="41">
        <v>41122251307</v>
      </c>
      <c r="C589" s="41" t="s">
        <v>706</v>
      </c>
      <c r="D589" s="41" t="s">
        <v>704</v>
      </c>
      <c r="E589" s="41" t="s">
        <v>13</v>
      </c>
      <c r="F589" s="41" t="s">
        <v>14</v>
      </c>
      <c r="G589" s="41">
        <v>102</v>
      </c>
      <c r="H589" s="54">
        <v>3</v>
      </c>
      <c r="I589" s="41" t="s">
        <v>684</v>
      </c>
    </row>
    <row r="590" customHeight="1" spans="1:9">
      <c r="A590" s="40">
        <v>587</v>
      </c>
      <c r="B590" s="41">
        <v>41122251401</v>
      </c>
      <c r="C590" s="41" t="s">
        <v>707</v>
      </c>
      <c r="D590" s="41" t="s">
        <v>708</v>
      </c>
      <c r="E590" s="41" t="s">
        <v>13</v>
      </c>
      <c r="F590" s="41" t="s">
        <v>14</v>
      </c>
      <c r="G590" s="41">
        <v>109.5</v>
      </c>
      <c r="H590" s="54">
        <v>1</v>
      </c>
      <c r="I590" s="41" t="s">
        <v>684</v>
      </c>
    </row>
    <row r="591" customHeight="1" spans="1:9">
      <c r="A591" s="40">
        <v>588</v>
      </c>
      <c r="B591" s="41">
        <v>41122240220</v>
      </c>
      <c r="C591" s="41" t="s">
        <v>709</v>
      </c>
      <c r="D591" s="41" t="s">
        <v>708</v>
      </c>
      <c r="E591" s="41" t="s">
        <v>13</v>
      </c>
      <c r="F591" s="41" t="s">
        <v>14</v>
      </c>
      <c r="G591" s="41">
        <v>109</v>
      </c>
      <c r="H591" s="54">
        <v>2</v>
      </c>
      <c r="I591" s="41" t="s">
        <v>684</v>
      </c>
    </row>
    <row r="592" customHeight="1" spans="1:9">
      <c r="A592" s="40">
        <v>589</v>
      </c>
      <c r="B592" s="41">
        <v>41122230910</v>
      </c>
      <c r="C592" s="41" t="s">
        <v>710</v>
      </c>
      <c r="D592" s="41" t="s">
        <v>708</v>
      </c>
      <c r="E592" s="41" t="s">
        <v>13</v>
      </c>
      <c r="F592" s="41" t="s">
        <v>14</v>
      </c>
      <c r="G592" s="41">
        <v>108.25</v>
      </c>
      <c r="H592" s="54">
        <v>3</v>
      </c>
      <c r="I592" s="41" t="s">
        <v>684</v>
      </c>
    </row>
    <row r="593" customHeight="1" spans="1:9">
      <c r="A593" s="40">
        <v>590</v>
      </c>
      <c r="B593" s="41">
        <v>41122235303</v>
      </c>
      <c r="C593" s="41" t="s">
        <v>711</v>
      </c>
      <c r="D593" s="41" t="s">
        <v>708</v>
      </c>
      <c r="E593" s="41" t="s">
        <v>13</v>
      </c>
      <c r="F593" s="41" t="s">
        <v>14</v>
      </c>
      <c r="G593" s="41">
        <v>107.25</v>
      </c>
      <c r="H593" s="54">
        <v>4</v>
      </c>
      <c r="I593" s="41" t="s">
        <v>684</v>
      </c>
    </row>
    <row r="594" customHeight="1" spans="1:9">
      <c r="A594" s="40">
        <v>591</v>
      </c>
      <c r="B594" s="41">
        <v>41122232407</v>
      </c>
      <c r="C594" s="41" t="s">
        <v>712</v>
      </c>
      <c r="D594" s="41" t="s">
        <v>708</v>
      </c>
      <c r="E594" s="41" t="s">
        <v>13</v>
      </c>
      <c r="F594" s="41" t="s">
        <v>14</v>
      </c>
      <c r="G594" s="41">
        <v>106</v>
      </c>
      <c r="H594" s="54">
        <v>5</v>
      </c>
      <c r="I594" s="41" t="s">
        <v>684</v>
      </c>
    </row>
    <row r="595" customHeight="1" spans="1:9">
      <c r="A595" s="40">
        <v>592</v>
      </c>
      <c r="B595" s="41">
        <v>41122241205</v>
      </c>
      <c r="C595" s="41" t="s">
        <v>713</v>
      </c>
      <c r="D595" s="41" t="s">
        <v>708</v>
      </c>
      <c r="E595" s="41" t="s">
        <v>13</v>
      </c>
      <c r="F595" s="41" t="s">
        <v>14</v>
      </c>
      <c r="G595" s="41">
        <v>106</v>
      </c>
      <c r="H595" s="54">
        <v>5</v>
      </c>
      <c r="I595" s="41" t="s">
        <v>684</v>
      </c>
    </row>
    <row r="596" customHeight="1" spans="1:9">
      <c r="A596" s="40">
        <v>593</v>
      </c>
      <c r="B596" s="41">
        <v>41122250717</v>
      </c>
      <c r="C596" s="41" t="s">
        <v>714</v>
      </c>
      <c r="D596" s="41" t="s">
        <v>708</v>
      </c>
      <c r="E596" s="41" t="s">
        <v>46</v>
      </c>
      <c r="F596" s="41" t="s">
        <v>14</v>
      </c>
      <c r="G596" s="41">
        <v>99.75</v>
      </c>
      <c r="H596" s="54">
        <v>1</v>
      </c>
      <c r="I596" s="41" t="s">
        <v>684</v>
      </c>
    </row>
    <row r="597" customHeight="1" spans="1:9">
      <c r="A597" s="40">
        <v>594</v>
      </c>
      <c r="B597" s="41">
        <v>41122250508</v>
      </c>
      <c r="C597" s="41" t="s">
        <v>715</v>
      </c>
      <c r="D597" s="41" t="s">
        <v>708</v>
      </c>
      <c r="E597" s="41" t="s">
        <v>46</v>
      </c>
      <c r="F597" s="41" t="s">
        <v>14</v>
      </c>
      <c r="G597" s="41">
        <v>99.5</v>
      </c>
      <c r="H597" s="54">
        <v>2</v>
      </c>
      <c r="I597" s="41" t="s">
        <v>684</v>
      </c>
    </row>
    <row r="598" customHeight="1" spans="1:9">
      <c r="A598" s="40">
        <v>595</v>
      </c>
      <c r="B598" s="41">
        <v>41122233906</v>
      </c>
      <c r="C598" s="41" t="s">
        <v>716</v>
      </c>
      <c r="D598" s="41" t="s">
        <v>708</v>
      </c>
      <c r="E598" s="41" t="s">
        <v>46</v>
      </c>
      <c r="F598" s="41" t="s">
        <v>14</v>
      </c>
      <c r="G598" s="41">
        <v>99</v>
      </c>
      <c r="H598" s="54">
        <v>3</v>
      </c>
      <c r="I598" s="41" t="s">
        <v>684</v>
      </c>
    </row>
    <row r="599" customHeight="1" spans="1:9">
      <c r="A599" s="40">
        <v>596</v>
      </c>
      <c r="B599" s="41">
        <v>41122260514</v>
      </c>
      <c r="C599" s="41" t="s">
        <v>717</v>
      </c>
      <c r="D599" s="41" t="s">
        <v>718</v>
      </c>
      <c r="E599" s="41" t="s">
        <v>13</v>
      </c>
      <c r="F599" s="41" t="s">
        <v>14</v>
      </c>
      <c r="G599" s="41">
        <v>107.5</v>
      </c>
      <c r="H599" s="54">
        <v>1</v>
      </c>
      <c r="I599" s="41" t="s">
        <v>684</v>
      </c>
    </row>
    <row r="600" customHeight="1" spans="1:9">
      <c r="A600" s="40">
        <v>597</v>
      </c>
      <c r="B600" s="41">
        <v>41122250115</v>
      </c>
      <c r="C600" s="41" t="s">
        <v>719</v>
      </c>
      <c r="D600" s="41" t="s">
        <v>718</v>
      </c>
      <c r="E600" s="41" t="s">
        <v>13</v>
      </c>
      <c r="F600" s="41" t="s">
        <v>14</v>
      </c>
      <c r="G600" s="41">
        <v>105</v>
      </c>
      <c r="H600" s="54">
        <v>2</v>
      </c>
      <c r="I600" s="41" t="s">
        <v>684</v>
      </c>
    </row>
    <row r="601" customHeight="1" spans="1:9">
      <c r="A601" s="40">
        <v>598</v>
      </c>
      <c r="B601" s="41">
        <v>41122251318</v>
      </c>
      <c r="C601" s="41" t="s">
        <v>720</v>
      </c>
      <c r="D601" s="41" t="s">
        <v>718</v>
      </c>
      <c r="E601" s="41" t="s">
        <v>13</v>
      </c>
      <c r="F601" s="41" t="s">
        <v>14</v>
      </c>
      <c r="G601" s="41">
        <v>98.5</v>
      </c>
      <c r="H601" s="54">
        <v>3</v>
      </c>
      <c r="I601" s="41" t="s">
        <v>684</v>
      </c>
    </row>
    <row r="602" customHeight="1" spans="1:9">
      <c r="A602" s="40">
        <v>599</v>
      </c>
      <c r="B602" s="41">
        <v>41122230324</v>
      </c>
      <c r="C602" s="41" t="s">
        <v>721</v>
      </c>
      <c r="D602" s="41" t="s">
        <v>718</v>
      </c>
      <c r="E602" s="41" t="s">
        <v>46</v>
      </c>
      <c r="F602" s="41" t="s">
        <v>14</v>
      </c>
      <c r="G602" s="41">
        <v>119.25</v>
      </c>
      <c r="H602" s="54">
        <v>1</v>
      </c>
      <c r="I602" s="41" t="s">
        <v>684</v>
      </c>
    </row>
    <row r="603" customHeight="1" spans="1:9">
      <c r="A603" s="40">
        <v>600</v>
      </c>
      <c r="B603" s="41">
        <v>41122237822</v>
      </c>
      <c r="C603" s="41" t="s">
        <v>722</v>
      </c>
      <c r="D603" s="41" t="s">
        <v>718</v>
      </c>
      <c r="E603" s="41" t="s">
        <v>46</v>
      </c>
      <c r="F603" s="41" t="s">
        <v>14</v>
      </c>
      <c r="G603" s="41">
        <v>114.5</v>
      </c>
      <c r="H603" s="54">
        <v>2</v>
      </c>
      <c r="I603" s="41" t="s">
        <v>684</v>
      </c>
    </row>
    <row r="604" customHeight="1" spans="1:9">
      <c r="A604" s="40">
        <v>601</v>
      </c>
      <c r="B604" s="41">
        <v>41122237218</v>
      </c>
      <c r="C604" s="41" t="s">
        <v>723</v>
      </c>
      <c r="D604" s="41" t="s">
        <v>718</v>
      </c>
      <c r="E604" s="41" t="s">
        <v>46</v>
      </c>
      <c r="F604" s="41" t="s">
        <v>14</v>
      </c>
      <c r="G604" s="41">
        <v>113.75</v>
      </c>
      <c r="H604" s="54">
        <v>3</v>
      </c>
      <c r="I604" s="41" t="s">
        <v>684</v>
      </c>
    </row>
    <row r="605" customHeight="1" spans="1:9">
      <c r="A605" s="40">
        <v>602</v>
      </c>
      <c r="B605" s="41">
        <v>41122260424</v>
      </c>
      <c r="C605" s="41" t="s">
        <v>724</v>
      </c>
      <c r="D605" s="41" t="s">
        <v>725</v>
      </c>
      <c r="E605" s="41" t="s">
        <v>13</v>
      </c>
      <c r="F605" s="41" t="s">
        <v>14</v>
      </c>
      <c r="G605" s="41">
        <v>110.25</v>
      </c>
      <c r="H605" s="54">
        <v>1</v>
      </c>
      <c r="I605" s="41" t="s">
        <v>684</v>
      </c>
    </row>
    <row r="606" customHeight="1" spans="1:9">
      <c r="A606" s="40">
        <v>603</v>
      </c>
      <c r="B606" s="41">
        <v>41122251103</v>
      </c>
      <c r="C606" s="41" t="s">
        <v>726</v>
      </c>
      <c r="D606" s="41" t="s">
        <v>725</v>
      </c>
      <c r="E606" s="41" t="s">
        <v>13</v>
      </c>
      <c r="F606" s="41" t="s">
        <v>14</v>
      </c>
      <c r="G606" s="41">
        <v>108.5</v>
      </c>
      <c r="H606" s="54">
        <v>2</v>
      </c>
      <c r="I606" s="41" t="s">
        <v>684</v>
      </c>
    </row>
    <row r="607" customHeight="1" spans="1:9">
      <c r="A607" s="40">
        <v>604</v>
      </c>
      <c r="B607" s="41">
        <v>41122232920</v>
      </c>
      <c r="C607" s="41" t="s">
        <v>727</v>
      </c>
      <c r="D607" s="41" t="s">
        <v>725</v>
      </c>
      <c r="E607" s="41" t="s">
        <v>13</v>
      </c>
      <c r="F607" s="41" t="s">
        <v>14</v>
      </c>
      <c r="G607" s="41">
        <v>108.25</v>
      </c>
      <c r="H607" s="54">
        <v>3</v>
      </c>
      <c r="I607" s="41" t="s">
        <v>684</v>
      </c>
    </row>
    <row r="608" customHeight="1" spans="1:9">
      <c r="A608" s="40">
        <v>605</v>
      </c>
      <c r="B608" s="41">
        <v>41122234416</v>
      </c>
      <c r="C608" s="41" t="s">
        <v>728</v>
      </c>
      <c r="D608" s="41" t="s">
        <v>725</v>
      </c>
      <c r="E608" s="41" t="s">
        <v>13</v>
      </c>
      <c r="F608" s="41" t="s">
        <v>14</v>
      </c>
      <c r="G608" s="41">
        <v>108.25</v>
      </c>
      <c r="H608" s="54">
        <v>3</v>
      </c>
      <c r="I608" s="41" t="s">
        <v>684</v>
      </c>
    </row>
    <row r="609" customHeight="1" spans="1:9">
      <c r="A609" s="40">
        <v>606</v>
      </c>
      <c r="B609" s="41">
        <v>41122260109</v>
      </c>
      <c r="C609" s="41" t="s">
        <v>729</v>
      </c>
      <c r="D609" s="41" t="s">
        <v>725</v>
      </c>
      <c r="E609" s="41" t="s">
        <v>13</v>
      </c>
      <c r="F609" s="41" t="s">
        <v>14</v>
      </c>
      <c r="G609" s="41">
        <v>106.75</v>
      </c>
      <c r="H609" s="54">
        <v>5</v>
      </c>
      <c r="I609" s="41" t="s">
        <v>684</v>
      </c>
    </row>
    <row r="610" customHeight="1" spans="1:9">
      <c r="A610" s="40">
        <v>607</v>
      </c>
      <c r="B610" s="41">
        <v>41122243501</v>
      </c>
      <c r="C610" s="41" t="s">
        <v>730</v>
      </c>
      <c r="D610" s="41" t="s">
        <v>725</v>
      </c>
      <c r="E610" s="41" t="s">
        <v>13</v>
      </c>
      <c r="F610" s="41" t="s">
        <v>14</v>
      </c>
      <c r="G610" s="41">
        <v>105.75</v>
      </c>
      <c r="H610" s="54">
        <v>6</v>
      </c>
      <c r="I610" s="41" t="s">
        <v>684</v>
      </c>
    </row>
    <row r="611" customHeight="1" spans="1:9">
      <c r="A611" s="40">
        <v>608</v>
      </c>
      <c r="B611" s="41">
        <v>41122251526</v>
      </c>
      <c r="C611" s="41" t="s">
        <v>731</v>
      </c>
      <c r="D611" s="41" t="s">
        <v>725</v>
      </c>
      <c r="E611" s="41" t="s">
        <v>46</v>
      </c>
      <c r="F611" s="41" t="s">
        <v>14</v>
      </c>
      <c r="G611" s="41">
        <v>121</v>
      </c>
      <c r="H611" s="54">
        <v>1</v>
      </c>
      <c r="I611" s="41" t="s">
        <v>684</v>
      </c>
    </row>
    <row r="612" customHeight="1" spans="1:9">
      <c r="A612" s="40">
        <v>609</v>
      </c>
      <c r="B612" s="41">
        <v>41122233310</v>
      </c>
      <c r="C612" s="41" t="s">
        <v>732</v>
      </c>
      <c r="D612" s="41" t="s">
        <v>725</v>
      </c>
      <c r="E612" s="41" t="s">
        <v>46</v>
      </c>
      <c r="F612" s="41" t="s">
        <v>14</v>
      </c>
      <c r="G612" s="41">
        <v>117.5</v>
      </c>
      <c r="H612" s="54">
        <v>2</v>
      </c>
      <c r="I612" s="41" t="s">
        <v>684</v>
      </c>
    </row>
    <row r="613" customHeight="1" spans="1:9">
      <c r="A613" s="40">
        <v>610</v>
      </c>
      <c r="B613" s="41">
        <v>41122261326</v>
      </c>
      <c r="C613" s="41" t="s">
        <v>733</v>
      </c>
      <c r="D613" s="41" t="s">
        <v>725</v>
      </c>
      <c r="E613" s="41" t="s">
        <v>46</v>
      </c>
      <c r="F613" s="41" t="s">
        <v>14</v>
      </c>
      <c r="G613" s="41">
        <v>112</v>
      </c>
      <c r="H613" s="54">
        <v>3</v>
      </c>
      <c r="I613" s="41" t="s">
        <v>684</v>
      </c>
    </row>
    <row r="614" customHeight="1" spans="1:9">
      <c r="A614" s="40">
        <v>611</v>
      </c>
      <c r="B614" s="69">
        <v>35122270304</v>
      </c>
      <c r="C614" s="69" t="s">
        <v>734</v>
      </c>
      <c r="D614" s="69" t="s">
        <v>255</v>
      </c>
      <c r="E614" s="69" t="s">
        <v>46</v>
      </c>
      <c r="F614" s="69" t="s">
        <v>735</v>
      </c>
      <c r="G614" s="69">
        <v>94.49</v>
      </c>
      <c r="H614" s="75">
        <v>1</v>
      </c>
      <c r="I614" s="41" t="s">
        <v>736</v>
      </c>
    </row>
    <row r="615" customHeight="1" spans="1:9">
      <c r="A615" s="40">
        <v>612</v>
      </c>
      <c r="B615" s="40">
        <v>35122270420</v>
      </c>
      <c r="C615" s="40" t="s">
        <v>737</v>
      </c>
      <c r="D615" s="40" t="s">
        <v>255</v>
      </c>
      <c r="E615" s="40" t="s">
        <v>46</v>
      </c>
      <c r="F615" s="40" t="s">
        <v>735</v>
      </c>
      <c r="G615" s="40">
        <v>93.39</v>
      </c>
      <c r="H615" s="59">
        <v>2</v>
      </c>
      <c r="I615" s="41" t="s">
        <v>736</v>
      </c>
    </row>
    <row r="616" customHeight="1" spans="1:9">
      <c r="A616" s="40">
        <v>613</v>
      </c>
      <c r="B616" s="40">
        <v>35122270501</v>
      </c>
      <c r="C616" s="40" t="s">
        <v>738</v>
      </c>
      <c r="D616" s="40" t="s">
        <v>255</v>
      </c>
      <c r="E616" s="40" t="s">
        <v>46</v>
      </c>
      <c r="F616" s="40" t="s">
        <v>735</v>
      </c>
      <c r="G616" s="40">
        <v>88.77</v>
      </c>
      <c r="H616" s="59">
        <v>3</v>
      </c>
      <c r="I616" s="41" t="s">
        <v>736</v>
      </c>
    </row>
    <row r="617" customHeight="1" spans="1:9">
      <c r="A617" s="40">
        <v>614</v>
      </c>
      <c r="B617" s="40">
        <v>35122270417</v>
      </c>
      <c r="C617" s="40" t="s">
        <v>739</v>
      </c>
      <c r="D617" s="40" t="s">
        <v>255</v>
      </c>
      <c r="E617" s="40" t="s">
        <v>46</v>
      </c>
      <c r="F617" s="40" t="s">
        <v>735</v>
      </c>
      <c r="G617" s="40">
        <v>83.48</v>
      </c>
      <c r="H617" s="59">
        <v>4</v>
      </c>
      <c r="I617" s="41" t="s">
        <v>736</v>
      </c>
    </row>
    <row r="618" customHeight="1" spans="1:9">
      <c r="A618" s="40">
        <v>615</v>
      </c>
      <c r="B618" s="40">
        <v>35122270401</v>
      </c>
      <c r="C618" s="40" t="s">
        <v>740</v>
      </c>
      <c r="D618" s="40" t="s">
        <v>255</v>
      </c>
      <c r="E618" s="40" t="s">
        <v>46</v>
      </c>
      <c r="F618" s="40" t="s">
        <v>735</v>
      </c>
      <c r="G618" s="40">
        <v>79.62</v>
      </c>
      <c r="H618" s="59">
        <v>5</v>
      </c>
      <c r="I618" s="41" t="s">
        <v>736</v>
      </c>
    </row>
    <row r="619" customHeight="1" spans="1:9">
      <c r="A619" s="40">
        <v>616</v>
      </c>
      <c r="B619" s="40">
        <v>35122270521</v>
      </c>
      <c r="C619" s="40" t="s">
        <v>741</v>
      </c>
      <c r="D619" s="40" t="s">
        <v>255</v>
      </c>
      <c r="E619" s="40" t="s">
        <v>46</v>
      </c>
      <c r="F619" s="40" t="s">
        <v>735</v>
      </c>
      <c r="G619" s="40">
        <v>79.14</v>
      </c>
      <c r="H619" s="59">
        <v>6</v>
      </c>
      <c r="I619" s="41" t="s">
        <v>736</v>
      </c>
    </row>
    <row r="620" customHeight="1" spans="1:9">
      <c r="A620" s="40">
        <v>617</v>
      </c>
      <c r="B620" s="40">
        <v>35122270202</v>
      </c>
      <c r="C620" s="40" t="s">
        <v>742</v>
      </c>
      <c r="D620" s="40" t="s">
        <v>255</v>
      </c>
      <c r="E620" s="40" t="s">
        <v>46</v>
      </c>
      <c r="F620" s="40" t="s">
        <v>735</v>
      </c>
      <c r="G620" s="40">
        <v>78.87</v>
      </c>
      <c r="H620" s="59">
        <v>7</v>
      </c>
      <c r="I620" s="41" t="s">
        <v>736</v>
      </c>
    </row>
    <row r="621" customHeight="1" spans="1:9">
      <c r="A621" s="40">
        <v>618</v>
      </c>
      <c r="B621" s="69">
        <v>35122270230</v>
      </c>
      <c r="C621" s="69" t="s">
        <v>743</v>
      </c>
      <c r="D621" s="69" t="s">
        <v>262</v>
      </c>
      <c r="E621" s="69" t="s">
        <v>13</v>
      </c>
      <c r="F621" s="69" t="s">
        <v>735</v>
      </c>
      <c r="G621" s="69">
        <v>104.2</v>
      </c>
      <c r="H621" s="75">
        <v>1</v>
      </c>
      <c r="I621" s="41" t="s">
        <v>736</v>
      </c>
    </row>
    <row r="622" customHeight="1" spans="1:9">
      <c r="A622" s="40">
        <v>619</v>
      </c>
      <c r="B622" s="69">
        <v>35122270301</v>
      </c>
      <c r="C622" s="69" t="s">
        <v>744</v>
      </c>
      <c r="D622" s="69" t="s">
        <v>262</v>
      </c>
      <c r="E622" s="69" t="s">
        <v>13</v>
      </c>
      <c r="F622" s="69" t="s">
        <v>735</v>
      </c>
      <c r="G622" s="69">
        <v>82.01</v>
      </c>
      <c r="H622" s="75">
        <v>2</v>
      </c>
      <c r="I622" s="41" t="s">
        <v>736</v>
      </c>
    </row>
    <row r="623" customHeight="1" spans="1:9">
      <c r="A623" s="40">
        <v>620</v>
      </c>
      <c r="B623" s="69">
        <v>35122270428</v>
      </c>
      <c r="C623" s="69" t="s">
        <v>745</v>
      </c>
      <c r="D623" s="69" t="s">
        <v>262</v>
      </c>
      <c r="E623" s="69" t="s">
        <v>13</v>
      </c>
      <c r="F623" s="69" t="s">
        <v>735</v>
      </c>
      <c r="G623" s="69">
        <v>81.81</v>
      </c>
      <c r="H623" s="75">
        <v>3</v>
      </c>
      <c r="I623" s="41" t="s">
        <v>736</v>
      </c>
    </row>
    <row r="624" customHeight="1" spans="1:9">
      <c r="A624" s="40">
        <v>621</v>
      </c>
      <c r="B624" s="41">
        <v>35122270324</v>
      </c>
      <c r="C624" s="41" t="s">
        <v>746</v>
      </c>
      <c r="D624" s="41" t="s">
        <v>262</v>
      </c>
      <c r="E624" s="41" t="s">
        <v>46</v>
      </c>
      <c r="F624" s="41" t="s">
        <v>735</v>
      </c>
      <c r="G624" s="41">
        <v>97.27</v>
      </c>
      <c r="H624" s="54">
        <v>1</v>
      </c>
      <c r="I624" s="41" t="s">
        <v>736</v>
      </c>
    </row>
    <row r="625" customHeight="1" spans="1:9">
      <c r="A625" s="40">
        <v>622</v>
      </c>
      <c r="B625" s="41">
        <v>35122270113</v>
      </c>
      <c r="C625" s="41" t="s">
        <v>747</v>
      </c>
      <c r="D625" s="41" t="s">
        <v>262</v>
      </c>
      <c r="E625" s="41" t="s">
        <v>46</v>
      </c>
      <c r="F625" s="41" t="s">
        <v>735</v>
      </c>
      <c r="G625" s="41">
        <v>87.52</v>
      </c>
      <c r="H625" s="54">
        <v>2</v>
      </c>
      <c r="I625" s="41" t="s">
        <v>736</v>
      </c>
    </row>
    <row r="626" customHeight="1" spans="1:9">
      <c r="A626" s="40">
        <v>623</v>
      </c>
      <c r="B626" s="41">
        <v>35122270315</v>
      </c>
      <c r="C626" s="41" t="s">
        <v>748</v>
      </c>
      <c r="D626" s="41" t="s">
        <v>262</v>
      </c>
      <c r="E626" s="41" t="s">
        <v>46</v>
      </c>
      <c r="F626" s="41" t="s">
        <v>735</v>
      </c>
      <c r="G626" s="41">
        <v>84.76</v>
      </c>
      <c r="H626" s="54">
        <v>3</v>
      </c>
      <c r="I626" s="41" t="s">
        <v>736</v>
      </c>
    </row>
    <row r="627" customHeight="1" spans="1:9">
      <c r="A627" s="40">
        <v>624</v>
      </c>
      <c r="B627" s="41">
        <v>35122270519</v>
      </c>
      <c r="C627" s="41" t="s">
        <v>749</v>
      </c>
      <c r="D627" s="41" t="s">
        <v>725</v>
      </c>
      <c r="E627" s="41" t="s">
        <v>750</v>
      </c>
      <c r="F627" s="41" t="s">
        <v>735</v>
      </c>
      <c r="G627" s="41">
        <v>102.11</v>
      </c>
      <c r="H627" s="54">
        <v>1</v>
      </c>
      <c r="I627" s="41" t="s">
        <v>736</v>
      </c>
    </row>
    <row r="628" customHeight="1" spans="1:9">
      <c r="A628" s="40">
        <v>625</v>
      </c>
      <c r="B628" s="41">
        <v>35122270426</v>
      </c>
      <c r="C628" s="41" t="s">
        <v>751</v>
      </c>
      <c r="D628" s="41" t="s">
        <v>725</v>
      </c>
      <c r="E628" s="41" t="s">
        <v>750</v>
      </c>
      <c r="F628" s="41" t="s">
        <v>735</v>
      </c>
      <c r="G628" s="41">
        <v>101.25</v>
      </c>
      <c r="H628" s="54">
        <v>2</v>
      </c>
      <c r="I628" s="41" t="s">
        <v>736</v>
      </c>
    </row>
    <row r="629" customHeight="1" spans="1:9">
      <c r="A629" s="40">
        <v>626</v>
      </c>
      <c r="B629" s="41">
        <v>35122270513</v>
      </c>
      <c r="C629" s="41" t="s">
        <v>752</v>
      </c>
      <c r="D629" s="41" t="s">
        <v>725</v>
      </c>
      <c r="E629" s="41" t="s">
        <v>750</v>
      </c>
      <c r="F629" s="41" t="s">
        <v>735</v>
      </c>
      <c r="G629" s="41">
        <v>94.26</v>
      </c>
      <c r="H629" s="54">
        <v>3</v>
      </c>
      <c r="I629" s="41" t="s">
        <v>736</v>
      </c>
    </row>
    <row r="630" customHeight="1" spans="1:9">
      <c r="A630" s="40">
        <v>627</v>
      </c>
      <c r="B630" s="41">
        <v>35122270408</v>
      </c>
      <c r="C630" s="41" t="s">
        <v>753</v>
      </c>
      <c r="D630" s="41" t="s">
        <v>725</v>
      </c>
      <c r="E630" s="41" t="s">
        <v>750</v>
      </c>
      <c r="F630" s="41" t="s">
        <v>735</v>
      </c>
      <c r="G630" s="41">
        <v>92.31</v>
      </c>
      <c r="H630" s="54">
        <v>4</v>
      </c>
      <c r="I630" s="41" t="s">
        <v>736</v>
      </c>
    </row>
    <row r="631" customHeight="1" spans="1:9">
      <c r="A631" s="40">
        <v>628</v>
      </c>
      <c r="B631" s="41">
        <v>35122270507</v>
      </c>
      <c r="C631" s="41" t="s">
        <v>754</v>
      </c>
      <c r="D631" s="41" t="s">
        <v>725</v>
      </c>
      <c r="E631" s="41" t="s">
        <v>750</v>
      </c>
      <c r="F631" s="41" t="s">
        <v>735</v>
      </c>
      <c r="G631" s="41">
        <v>92.19</v>
      </c>
      <c r="H631" s="54">
        <v>5</v>
      </c>
      <c r="I631" s="41" t="s">
        <v>736</v>
      </c>
    </row>
    <row r="632" customHeight="1" spans="1:9">
      <c r="A632" s="40">
        <v>629</v>
      </c>
      <c r="B632" s="41">
        <v>35122270523</v>
      </c>
      <c r="C632" s="41" t="s">
        <v>755</v>
      </c>
      <c r="D632" s="41" t="s">
        <v>725</v>
      </c>
      <c r="E632" s="41" t="s">
        <v>750</v>
      </c>
      <c r="F632" s="41" t="s">
        <v>735</v>
      </c>
      <c r="G632" s="41">
        <v>90.19</v>
      </c>
      <c r="H632" s="54">
        <v>6</v>
      </c>
      <c r="I632" s="41" t="s">
        <v>736</v>
      </c>
    </row>
    <row r="633" customHeight="1" spans="1:9">
      <c r="A633" s="40">
        <v>630</v>
      </c>
      <c r="B633" s="69">
        <v>35122270102</v>
      </c>
      <c r="C633" s="69" t="s">
        <v>756</v>
      </c>
      <c r="D633" s="69" t="s">
        <v>757</v>
      </c>
      <c r="E633" s="69" t="s">
        <v>758</v>
      </c>
      <c r="F633" s="69" t="s">
        <v>735</v>
      </c>
      <c r="G633" s="69">
        <v>111.61</v>
      </c>
      <c r="H633" s="75">
        <v>1</v>
      </c>
      <c r="I633" s="41" t="s">
        <v>736</v>
      </c>
    </row>
    <row r="634" customHeight="1" spans="1:9">
      <c r="A634" s="40">
        <v>631</v>
      </c>
      <c r="B634" s="69">
        <v>35122270506</v>
      </c>
      <c r="C634" s="69" t="s">
        <v>759</v>
      </c>
      <c r="D634" s="69" t="s">
        <v>757</v>
      </c>
      <c r="E634" s="69" t="s">
        <v>758</v>
      </c>
      <c r="F634" s="69" t="s">
        <v>735</v>
      </c>
      <c r="G634" s="69">
        <v>111.23</v>
      </c>
      <c r="H634" s="75">
        <v>2</v>
      </c>
      <c r="I634" s="41" t="s">
        <v>736</v>
      </c>
    </row>
    <row r="635" customHeight="1" spans="1:9">
      <c r="A635" s="40">
        <v>632</v>
      </c>
      <c r="B635" s="69">
        <v>35122270118</v>
      </c>
      <c r="C635" s="69" t="s">
        <v>760</v>
      </c>
      <c r="D635" s="69" t="s">
        <v>757</v>
      </c>
      <c r="E635" s="69" t="s">
        <v>758</v>
      </c>
      <c r="F635" s="69" t="s">
        <v>735</v>
      </c>
      <c r="G635" s="69">
        <v>100.41</v>
      </c>
      <c r="H635" s="75">
        <v>3</v>
      </c>
      <c r="I635" s="41" t="s">
        <v>736</v>
      </c>
    </row>
    <row r="636" customHeight="1" spans="1:9">
      <c r="A636" s="40">
        <v>633</v>
      </c>
      <c r="B636" s="69">
        <v>35122270322</v>
      </c>
      <c r="C636" s="69" t="s">
        <v>761</v>
      </c>
      <c r="D636" s="69" t="s">
        <v>757</v>
      </c>
      <c r="E636" s="69" t="s">
        <v>758</v>
      </c>
      <c r="F636" s="69" t="s">
        <v>735</v>
      </c>
      <c r="G636" s="69">
        <v>96.49</v>
      </c>
      <c r="H636" s="75">
        <v>5</v>
      </c>
      <c r="I636" s="41" t="s">
        <v>736</v>
      </c>
    </row>
    <row r="637" customHeight="1" spans="1:9">
      <c r="A637" s="40">
        <v>634</v>
      </c>
      <c r="B637" s="69">
        <v>35122270119</v>
      </c>
      <c r="C637" s="69" t="s">
        <v>762</v>
      </c>
      <c r="D637" s="69" t="s">
        <v>757</v>
      </c>
      <c r="E637" s="69" t="s">
        <v>758</v>
      </c>
      <c r="F637" s="69" t="s">
        <v>735</v>
      </c>
      <c r="G637" s="69">
        <v>94.75</v>
      </c>
      <c r="H637" s="75">
        <v>6</v>
      </c>
      <c r="I637" s="41" t="s">
        <v>736</v>
      </c>
    </row>
    <row r="638" customHeight="1" spans="1:9">
      <c r="A638" s="40">
        <v>635</v>
      </c>
      <c r="B638" s="69">
        <v>35122270127</v>
      </c>
      <c r="C638" s="69" t="s">
        <v>763</v>
      </c>
      <c r="D638" s="69" t="s">
        <v>757</v>
      </c>
      <c r="E638" s="69" t="s">
        <v>758</v>
      </c>
      <c r="F638" s="69" t="s">
        <v>735</v>
      </c>
      <c r="G638" s="69">
        <v>92.48</v>
      </c>
      <c r="H638" s="75">
        <v>7</v>
      </c>
      <c r="I638" s="41" t="s">
        <v>736</v>
      </c>
    </row>
    <row r="639" customHeight="1" spans="1:9">
      <c r="A639" s="40">
        <v>636</v>
      </c>
      <c r="B639" s="69">
        <v>35122270219</v>
      </c>
      <c r="C639" s="69" t="s">
        <v>764</v>
      </c>
      <c r="D639" s="69" t="s">
        <v>757</v>
      </c>
      <c r="E639" s="69" t="s">
        <v>758</v>
      </c>
      <c r="F639" s="69" t="s">
        <v>735</v>
      </c>
      <c r="G639" s="69">
        <v>92.37</v>
      </c>
      <c r="H639" s="75">
        <v>8</v>
      </c>
      <c r="I639" s="41" t="s">
        <v>736</v>
      </c>
    </row>
    <row r="640" customHeight="1" spans="1:9">
      <c r="A640" s="40">
        <v>637</v>
      </c>
      <c r="B640" s="69">
        <v>35122270217</v>
      </c>
      <c r="C640" s="69" t="s">
        <v>765</v>
      </c>
      <c r="D640" s="69" t="s">
        <v>757</v>
      </c>
      <c r="E640" s="69" t="s">
        <v>758</v>
      </c>
      <c r="F640" s="69" t="s">
        <v>735</v>
      </c>
      <c r="G640" s="69">
        <v>91.81</v>
      </c>
      <c r="H640" s="75">
        <v>10</v>
      </c>
      <c r="I640" s="41" t="s">
        <v>736</v>
      </c>
    </row>
    <row r="641" customHeight="1" spans="1:9">
      <c r="A641" s="40">
        <v>638</v>
      </c>
      <c r="B641" s="69">
        <v>35122270125</v>
      </c>
      <c r="C641" s="69" t="s">
        <v>766</v>
      </c>
      <c r="D641" s="69" t="s">
        <v>757</v>
      </c>
      <c r="E641" s="69" t="s">
        <v>758</v>
      </c>
      <c r="F641" s="69" t="s">
        <v>735</v>
      </c>
      <c r="G641" s="69">
        <v>90.22</v>
      </c>
      <c r="H641" s="75">
        <v>11</v>
      </c>
      <c r="I641" s="41" t="s">
        <v>736</v>
      </c>
    </row>
    <row r="642" customHeight="1" spans="1:9">
      <c r="A642" s="40">
        <v>639</v>
      </c>
      <c r="B642" s="69">
        <v>35122270412</v>
      </c>
      <c r="C642" s="69" t="s">
        <v>767</v>
      </c>
      <c r="D642" s="69" t="s">
        <v>757</v>
      </c>
      <c r="E642" s="69" t="s">
        <v>758</v>
      </c>
      <c r="F642" s="69" t="s">
        <v>735</v>
      </c>
      <c r="G642" s="69">
        <v>88.31</v>
      </c>
      <c r="H642" s="75">
        <v>12</v>
      </c>
      <c r="I642" s="41" t="s">
        <v>736</v>
      </c>
    </row>
    <row r="643" customHeight="1" spans="1:9">
      <c r="A643" s="40">
        <v>640</v>
      </c>
      <c r="B643" s="69">
        <v>35122270103</v>
      </c>
      <c r="C643" s="69" t="s">
        <v>768</v>
      </c>
      <c r="D643" s="69" t="s">
        <v>757</v>
      </c>
      <c r="E643" s="69" t="s">
        <v>758</v>
      </c>
      <c r="F643" s="69" t="s">
        <v>735</v>
      </c>
      <c r="G643" s="69">
        <v>87.08</v>
      </c>
      <c r="H643" s="75">
        <v>13</v>
      </c>
      <c r="I643" s="41" t="s">
        <v>736</v>
      </c>
    </row>
    <row r="644" customHeight="1" spans="1:9">
      <c r="A644" s="40">
        <v>641</v>
      </c>
      <c r="B644" s="69">
        <v>35122270407</v>
      </c>
      <c r="C644" s="69" t="s">
        <v>769</v>
      </c>
      <c r="D644" s="69" t="s">
        <v>757</v>
      </c>
      <c r="E644" s="69" t="s">
        <v>758</v>
      </c>
      <c r="F644" s="69" t="s">
        <v>735</v>
      </c>
      <c r="G644" s="69">
        <v>85.26</v>
      </c>
      <c r="H644" s="75">
        <v>14</v>
      </c>
      <c r="I644" s="41" t="s">
        <v>736</v>
      </c>
    </row>
    <row r="645" customHeight="1" spans="1:9">
      <c r="A645" s="40">
        <v>642</v>
      </c>
      <c r="B645" s="69">
        <v>35122270305</v>
      </c>
      <c r="C645" s="69" t="s">
        <v>770</v>
      </c>
      <c r="D645" s="69" t="s">
        <v>757</v>
      </c>
      <c r="E645" s="69" t="s">
        <v>758</v>
      </c>
      <c r="F645" s="69" t="s">
        <v>735</v>
      </c>
      <c r="G645" s="69">
        <v>82.89</v>
      </c>
      <c r="H645" s="75">
        <v>16</v>
      </c>
      <c r="I645" s="41" t="s">
        <v>736</v>
      </c>
    </row>
    <row r="646" customHeight="1" spans="1:9">
      <c r="A646" s="40">
        <v>643</v>
      </c>
      <c r="B646" s="69">
        <v>35122270224</v>
      </c>
      <c r="C646" s="69" t="s">
        <v>771</v>
      </c>
      <c r="D646" s="69" t="s">
        <v>757</v>
      </c>
      <c r="E646" s="69" t="s">
        <v>758</v>
      </c>
      <c r="F646" s="69" t="s">
        <v>735</v>
      </c>
      <c r="G646" s="69">
        <v>81.11</v>
      </c>
      <c r="H646" s="75">
        <v>17</v>
      </c>
      <c r="I646" s="41" t="s">
        <v>736</v>
      </c>
    </row>
    <row r="647" customHeight="1" spans="1:9">
      <c r="A647" s="40">
        <v>644</v>
      </c>
      <c r="B647" s="69">
        <v>35122270114</v>
      </c>
      <c r="C647" s="69" t="s">
        <v>772</v>
      </c>
      <c r="D647" s="69" t="s">
        <v>757</v>
      </c>
      <c r="E647" s="69" t="s">
        <v>758</v>
      </c>
      <c r="F647" s="69" t="s">
        <v>735</v>
      </c>
      <c r="G647" s="69">
        <v>79.56</v>
      </c>
      <c r="H647" s="75">
        <v>18</v>
      </c>
      <c r="I647" s="41" t="s">
        <v>736</v>
      </c>
    </row>
    <row r="648" customHeight="1" spans="1:9">
      <c r="A648" s="40">
        <v>645</v>
      </c>
      <c r="B648" s="69">
        <v>35122270109</v>
      </c>
      <c r="C648" s="69" t="s">
        <v>773</v>
      </c>
      <c r="D648" s="69" t="s">
        <v>757</v>
      </c>
      <c r="E648" s="69" t="s">
        <v>758</v>
      </c>
      <c r="F648" s="69" t="s">
        <v>735</v>
      </c>
      <c r="G648" s="69">
        <v>79.18</v>
      </c>
      <c r="H648" s="75">
        <v>20</v>
      </c>
      <c r="I648" s="41" t="s">
        <v>736</v>
      </c>
    </row>
    <row r="649" customHeight="1" spans="1:9">
      <c r="A649" s="40">
        <v>646</v>
      </c>
      <c r="B649" s="41">
        <v>35122270310</v>
      </c>
      <c r="C649" s="41" t="s">
        <v>774</v>
      </c>
      <c r="D649" s="41" t="s">
        <v>757</v>
      </c>
      <c r="E649" s="41" t="s">
        <v>775</v>
      </c>
      <c r="F649" s="41" t="s">
        <v>735</v>
      </c>
      <c r="G649" s="41">
        <v>99</v>
      </c>
      <c r="H649" s="54">
        <v>1</v>
      </c>
      <c r="I649" s="41" t="s">
        <v>736</v>
      </c>
    </row>
    <row r="650" customHeight="1" spans="1:9">
      <c r="A650" s="40">
        <v>647</v>
      </c>
      <c r="B650" s="41">
        <v>35122270328</v>
      </c>
      <c r="C650" s="41" t="s">
        <v>776</v>
      </c>
      <c r="D650" s="41" t="s">
        <v>757</v>
      </c>
      <c r="E650" s="41" t="s">
        <v>775</v>
      </c>
      <c r="F650" s="41" t="s">
        <v>735</v>
      </c>
      <c r="G650" s="41">
        <v>91.85</v>
      </c>
      <c r="H650" s="54">
        <v>2</v>
      </c>
      <c r="I650" s="41" t="s">
        <v>736</v>
      </c>
    </row>
    <row r="651" customHeight="1" spans="1:9">
      <c r="A651" s="40">
        <v>648</v>
      </c>
      <c r="B651" s="41">
        <v>35122270126</v>
      </c>
      <c r="C651" s="41" t="s">
        <v>777</v>
      </c>
      <c r="D651" s="41" t="s">
        <v>757</v>
      </c>
      <c r="E651" s="41" t="s">
        <v>775</v>
      </c>
      <c r="F651" s="41" t="s">
        <v>735</v>
      </c>
      <c r="G651" s="41">
        <v>85.05</v>
      </c>
      <c r="H651" s="54">
        <v>3</v>
      </c>
      <c r="I651" s="41" t="s">
        <v>736</v>
      </c>
    </row>
    <row r="652" customHeight="1" spans="1:9">
      <c r="A652" s="40">
        <v>649</v>
      </c>
      <c r="B652" s="41">
        <v>35122270409</v>
      </c>
      <c r="C652" s="41" t="s">
        <v>778</v>
      </c>
      <c r="D652" s="41" t="s">
        <v>757</v>
      </c>
      <c r="E652" s="41" t="s">
        <v>775</v>
      </c>
      <c r="F652" s="41" t="s">
        <v>735</v>
      </c>
      <c r="G652" s="41">
        <v>73.96</v>
      </c>
      <c r="H652" s="54">
        <v>4</v>
      </c>
      <c r="I652" s="41" t="s">
        <v>736</v>
      </c>
    </row>
    <row r="653" customHeight="1" spans="1:9">
      <c r="A653" s="40">
        <v>650</v>
      </c>
      <c r="B653" s="41">
        <v>35122270106</v>
      </c>
      <c r="C653" s="41" t="s">
        <v>779</v>
      </c>
      <c r="D653" s="41" t="s">
        <v>757</v>
      </c>
      <c r="E653" s="41" t="s">
        <v>775</v>
      </c>
      <c r="F653" s="41" t="s">
        <v>735</v>
      </c>
      <c r="G653" s="41">
        <v>71.73</v>
      </c>
      <c r="H653" s="54">
        <v>5</v>
      </c>
      <c r="I653" s="41" t="s">
        <v>736</v>
      </c>
    </row>
    <row r="654" customHeight="1" spans="1:9">
      <c r="A654" s="40">
        <v>651</v>
      </c>
      <c r="B654" s="41">
        <v>35122270402</v>
      </c>
      <c r="C654" s="41" t="s">
        <v>780</v>
      </c>
      <c r="D654" s="41" t="s">
        <v>757</v>
      </c>
      <c r="E654" s="41" t="s">
        <v>750</v>
      </c>
      <c r="F654" s="41" t="s">
        <v>735</v>
      </c>
      <c r="G654" s="41">
        <v>90.07</v>
      </c>
      <c r="H654" s="54">
        <v>1</v>
      </c>
      <c r="I654" s="41" t="s">
        <v>736</v>
      </c>
    </row>
    <row r="655" customHeight="1" spans="1:9">
      <c r="A655" s="40">
        <v>652</v>
      </c>
      <c r="B655" s="41">
        <v>35122270220</v>
      </c>
      <c r="C655" s="41" t="s">
        <v>781</v>
      </c>
      <c r="D655" s="41" t="s">
        <v>757</v>
      </c>
      <c r="E655" s="41" t="s">
        <v>750</v>
      </c>
      <c r="F655" s="41" t="s">
        <v>735</v>
      </c>
      <c r="G655" s="41">
        <v>82.17</v>
      </c>
      <c r="H655" s="54">
        <v>3</v>
      </c>
      <c r="I655" s="41" t="s">
        <v>736</v>
      </c>
    </row>
    <row r="656" customHeight="1" spans="1:9">
      <c r="A656" s="40">
        <v>653</v>
      </c>
      <c r="B656" s="41">
        <v>35122270515</v>
      </c>
      <c r="C656" s="41" t="s">
        <v>782</v>
      </c>
      <c r="D656" s="41" t="s">
        <v>757</v>
      </c>
      <c r="E656" s="41" t="s">
        <v>783</v>
      </c>
      <c r="F656" s="41" t="s">
        <v>735</v>
      </c>
      <c r="G656" s="41">
        <v>97.7</v>
      </c>
      <c r="H656" s="54">
        <v>1</v>
      </c>
      <c r="I656" s="41" t="s">
        <v>736</v>
      </c>
    </row>
    <row r="657" customHeight="1" spans="1:9">
      <c r="A657" s="40">
        <v>654</v>
      </c>
      <c r="B657" s="41">
        <v>35122270123</v>
      </c>
      <c r="C657" s="41" t="s">
        <v>784</v>
      </c>
      <c r="D657" s="41" t="s">
        <v>757</v>
      </c>
      <c r="E657" s="41" t="s">
        <v>783</v>
      </c>
      <c r="F657" s="41" t="s">
        <v>735</v>
      </c>
      <c r="G657" s="41">
        <v>94.79</v>
      </c>
      <c r="H657" s="54">
        <v>2</v>
      </c>
      <c r="I657" s="41" t="s">
        <v>736</v>
      </c>
    </row>
    <row r="658" customHeight="1" spans="1:9">
      <c r="A658" s="40">
        <v>655</v>
      </c>
      <c r="B658" s="41">
        <v>35122270422</v>
      </c>
      <c r="C658" s="41" t="s">
        <v>209</v>
      </c>
      <c r="D658" s="41" t="s">
        <v>757</v>
      </c>
      <c r="E658" s="41" t="s">
        <v>783</v>
      </c>
      <c r="F658" s="41" t="s">
        <v>735</v>
      </c>
      <c r="G658" s="41">
        <v>86.42</v>
      </c>
      <c r="H658" s="79">
        <v>4</v>
      </c>
      <c r="I658" s="41" t="s">
        <v>736</v>
      </c>
    </row>
    <row r="659" customHeight="1" spans="1:9">
      <c r="A659" s="40">
        <v>656</v>
      </c>
      <c r="B659" s="41">
        <v>35122270205</v>
      </c>
      <c r="C659" s="41" t="s">
        <v>785</v>
      </c>
      <c r="D659" s="41" t="s">
        <v>757</v>
      </c>
      <c r="E659" s="41" t="s">
        <v>786</v>
      </c>
      <c r="F659" s="41" t="s">
        <v>735</v>
      </c>
      <c r="G659" s="41">
        <v>112.23</v>
      </c>
      <c r="H659" s="54">
        <v>1</v>
      </c>
      <c r="I659" s="41" t="s">
        <v>736</v>
      </c>
    </row>
    <row r="660" customHeight="1" spans="1:9">
      <c r="A660" s="40">
        <v>657</v>
      </c>
      <c r="B660" s="41">
        <v>35122270225</v>
      </c>
      <c r="C660" s="41" t="s">
        <v>787</v>
      </c>
      <c r="D660" s="41" t="s">
        <v>757</v>
      </c>
      <c r="E660" s="41" t="s">
        <v>786</v>
      </c>
      <c r="F660" s="41" t="s">
        <v>735</v>
      </c>
      <c r="G660" s="41">
        <v>102.65</v>
      </c>
      <c r="H660" s="54">
        <v>2</v>
      </c>
      <c r="I660" s="41" t="s">
        <v>736</v>
      </c>
    </row>
    <row r="661" customHeight="1" spans="1:9">
      <c r="A661" s="40">
        <v>658</v>
      </c>
      <c r="B661" s="41">
        <v>35122270130</v>
      </c>
      <c r="C661" s="41" t="s">
        <v>788</v>
      </c>
      <c r="D661" s="41" t="s">
        <v>757</v>
      </c>
      <c r="E661" s="41" t="s">
        <v>786</v>
      </c>
      <c r="F661" s="41" t="s">
        <v>735</v>
      </c>
      <c r="G661" s="41">
        <v>102.62</v>
      </c>
      <c r="H661" s="54">
        <v>3</v>
      </c>
      <c r="I661" s="41" t="s">
        <v>736</v>
      </c>
    </row>
    <row r="662" customHeight="1" spans="1:9">
      <c r="A662" s="40">
        <v>659</v>
      </c>
      <c r="B662" s="41">
        <v>35122270215</v>
      </c>
      <c r="C662" s="41" t="s">
        <v>789</v>
      </c>
      <c r="D662" s="41" t="s">
        <v>757</v>
      </c>
      <c r="E662" s="41" t="s">
        <v>786</v>
      </c>
      <c r="F662" s="41" t="s">
        <v>735</v>
      </c>
      <c r="G662" s="41">
        <v>101.93</v>
      </c>
      <c r="H662" s="54">
        <v>4</v>
      </c>
      <c r="I662" s="41" t="s">
        <v>736</v>
      </c>
    </row>
    <row r="663" customHeight="1" spans="1:9">
      <c r="A663" s="40">
        <v>660</v>
      </c>
      <c r="B663" s="41">
        <v>35122270122</v>
      </c>
      <c r="C663" s="41" t="s">
        <v>790</v>
      </c>
      <c r="D663" s="41" t="s">
        <v>757</v>
      </c>
      <c r="E663" s="41" t="s">
        <v>786</v>
      </c>
      <c r="F663" s="41" t="s">
        <v>735</v>
      </c>
      <c r="G663" s="41">
        <v>101.02</v>
      </c>
      <c r="H663" s="54">
        <v>5</v>
      </c>
      <c r="I663" s="41" t="s">
        <v>736</v>
      </c>
    </row>
    <row r="664" customHeight="1" spans="1:9">
      <c r="A664" s="40">
        <v>661</v>
      </c>
      <c r="B664" s="41">
        <v>35122270505</v>
      </c>
      <c r="C664" s="41" t="s">
        <v>791</v>
      </c>
      <c r="D664" s="41" t="s">
        <v>757</v>
      </c>
      <c r="E664" s="41" t="s">
        <v>786</v>
      </c>
      <c r="F664" s="41" t="s">
        <v>735</v>
      </c>
      <c r="G664" s="41">
        <v>99.16</v>
      </c>
      <c r="H664" s="54">
        <v>6</v>
      </c>
      <c r="I664" s="41" t="s">
        <v>736</v>
      </c>
    </row>
    <row r="665" customHeight="1" spans="1:9">
      <c r="A665" s="40">
        <v>662</v>
      </c>
      <c r="B665" s="41">
        <v>35122270124</v>
      </c>
      <c r="C665" s="41" t="s">
        <v>792</v>
      </c>
      <c r="D665" s="41" t="s">
        <v>793</v>
      </c>
      <c r="E665" s="77" t="s">
        <v>794</v>
      </c>
      <c r="F665" s="41" t="s">
        <v>735</v>
      </c>
      <c r="G665" s="41">
        <v>116.97</v>
      </c>
      <c r="H665" s="54">
        <v>1</v>
      </c>
      <c r="I665" s="41" t="s">
        <v>736</v>
      </c>
    </row>
    <row r="666" customHeight="1" spans="1:9">
      <c r="A666" s="40">
        <v>663</v>
      </c>
      <c r="B666" s="41">
        <v>35122270424</v>
      </c>
      <c r="C666" s="41" t="s">
        <v>795</v>
      </c>
      <c r="D666" s="41" t="s">
        <v>793</v>
      </c>
      <c r="E666" s="77" t="s">
        <v>794</v>
      </c>
      <c r="F666" s="41" t="s">
        <v>735</v>
      </c>
      <c r="G666" s="41">
        <v>108.35</v>
      </c>
      <c r="H666" s="54">
        <v>2</v>
      </c>
      <c r="I666" s="41" t="s">
        <v>736</v>
      </c>
    </row>
    <row r="667" customHeight="1" spans="1:9">
      <c r="A667" s="40">
        <v>664</v>
      </c>
      <c r="B667" s="41">
        <v>35122270405</v>
      </c>
      <c r="C667" s="41" t="s">
        <v>318</v>
      </c>
      <c r="D667" s="41" t="s">
        <v>793</v>
      </c>
      <c r="E667" s="77" t="s">
        <v>794</v>
      </c>
      <c r="F667" s="41" t="s">
        <v>735</v>
      </c>
      <c r="G667" s="41">
        <v>106.87</v>
      </c>
      <c r="H667" s="54">
        <v>3</v>
      </c>
      <c r="I667" s="41" t="s">
        <v>736</v>
      </c>
    </row>
  </sheetData>
  <mergeCells count="1">
    <mergeCell ref="A2:I2"/>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67"/>
  <sheetViews>
    <sheetView zoomScale="85" zoomScaleNormal="85" workbookViewId="0">
      <pane ySplit="3" topLeftCell="A4" activePane="bottomLeft" state="frozen"/>
      <selection/>
      <selection pane="bottomLeft" activeCell="S11" sqref="S11"/>
    </sheetView>
  </sheetViews>
  <sheetFormatPr defaultColWidth="9" defaultRowHeight="18" customHeight="1"/>
  <cols>
    <col min="1" max="1" width="7.25" style="32" customWidth="1"/>
    <col min="2" max="2" width="12.625" style="32" customWidth="1"/>
    <col min="3" max="3" width="9" style="32"/>
    <col min="4" max="4" width="40.875" style="32" customWidth="1"/>
    <col min="5" max="5" width="10.625" style="32" customWidth="1"/>
    <col min="6" max="6" width="17.75" style="32" customWidth="1"/>
    <col min="7" max="7" width="9" style="32" customWidth="1"/>
    <col min="8" max="8" width="11.125" style="32" customWidth="1"/>
    <col min="9" max="9" width="9" style="32" customWidth="1"/>
    <col min="10" max="10" width="9" style="33" customWidth="1"/>
    <col min="11" max="11" width="10.8833333333333" style="32" customWidth="1"/>
    <col min="12" max="13" width="10.1416666666667" style="32" customWidth="1"/>
    <col min="14" max="14" width="14.1083333333333" style="32" customWidth="1"/>
    <col min="15" max="15" width="16.0333333333333" style="32" customWidth="1"/>
    <col min="16" max="16" width="9" style="32"/>
    <col min="17" max="18" width="12.625" style="32"/>
    <col min="19" max="16384" width="9" style="32"/>
  </cols>
  <sheetData>
    <row r="1" s="32" customFormat="1" customHeight="1" spans="1:10">
      <c r="A1" s="32" t="s">
        <v>0</v>
      </c>
      <c r="J1" s="33"/>
    </row>
    <row r="2" s="32" customFormat="1" ht="57" customHeight="1" spans="1:15">
      <c r="A2" s="36" t="s">
        <v>1</v>
      </c>
      <c r="B2" s="36"/>
      <c r="C2" s="36"/>
      <c r="D2" s="36"/>
      <c r="E2" s="36"/>
      <c r="F2" s="36"/>
      <c r="G2" s="36"/>
      <c r="H2" s="36"/>
      <c r="I2" s="36"/>
      <c r="J2" s="50"/>
      <c r="K2" s="36"/>
      <c r="L2" s="36"/>
      <c r="M2" s="36"/>
      <c r="N2" s="36"/>
      <c r="O2" s="36"/>
    </row>
    <row r="3" s="32" customFormat="1" ht="32" customHeight="1" spans="1:15">
      <c r="A3" s="37" t="s">
        <v>2</v>
      </c>
      <c r="B3" s="38" t="s">
        <v>3</v>
      </c>
      <c r="C3" s="38" t="s">
        <v>4</v>
      </c>
      <c r="D3" s="38" t="s">
        <v>5</v>
      </c>
      <c r="E3" s="39" t="s">
        <v>6</v>
      </c>
      <c r="F3" s="38" t="s">
        <v>7</v>
      </c>
      <c r="G3" s="39" t="s">
        <v>8</v>
      </c>
      <c r="H3" s="39" t="s">
        <v>796</v>
      </c>
      <c r="I3" s="51" t="s">
        <v>797</v>
      </c>
      <c r="J3" s="52" t="s">
        <v>798</v>
      </c>
      <c r="K3" s="51" t="s">
        <v>799</v>
      </c>
      <c r="L3" s="51" t="s">
        <v>800</v>
      </c>
      <c r="M3" s="51"/>
      <c r="N3" s="39" t="s">
        <v>801</v>
      </c>
      <c r="O3" s="39" t="s">
        <v>10</v>
      </c>
    </row>
    <row r="4" s="33" customFormat="1" customHeight="1" spans="1:15">
      <c r="A4" s="40">
        <v>1</v>
      </c>
      <c r="B4" s="41">
        <v>41122231304</v>
      </c>
      <c r="C4" s="41" t="s">
        <v>11</v>
      </c>
      <c r="D4" s="41" t="s">
        <v>12</v>
      </c>
      <c r="E4" s="41" t="s">
        <v>13</v>
      </c>
      <c r="F4" s="41" t="s">
        <v>14</v>
      </c>
      <c r="G4" s="41">
        <v>122</v>
      </c>
      <c r="H4" s="42">
        <v>81.3333333333333</v>
      </c>
      <c r="I4" s="53">
        <v>40.6666666666667</v>
      </c>
      <c r="J4" s="53" t="s">
        <v>802</v>
      </c>
      <c r="K4" s="53" t="e">
        <v>#VALUE!</v>
      </c>
      <c r="L4" s="53" t="e">
        <v>#VALUE!</v>
      </c>
      <c r="M4" s="53"/>
      <c r="N4" s="54" t="s">
        <v>803</v>
      </c>
      <c r="O4" s="41" t="s">
        <v>15</v>
      </c>
    </row>
    <row r="5" s="34" customFormat="1" customHeight="1" spans="1:15">
      <c r="A5" s="43">
        <v>2</v>
      </c>
      <c r="B5" s="44">
        <v>41122237930</v>
      </c>
      <c r="C5" s="44" t="s">
        <v>16</v>
      </c>
      <c r="D5" s="44" t="s">
        <v>12</v>
      </c>
      <c r="E5" s="44" t="s">
        <v>13</v>
      </c>
      <c r="F5" s="44" t="s">
        <v>14</v>
      </c>
      <c r="G5" s="44">
        <v>121.5</v>
      </c>
      <c r="H5" s="45">
        <v>81</v>
      </c>
      <c r="I5" s="55">
        <v>40.5</v>
      </c>
      <c r="J5" s="55">
        <v>79.6</v>
      </c>
      <c r="K5" s="55">
        <v>39.8</v>
      </c>
      <c r="L5" s="55">
        <v>80.3</v>
      </c>
      <c r="M5" s="55"/>
      <c r="N5" s="56" t="s">
        <v>804</v>
      </c>
      <c r="O5" s="44" t="s">
        <v>15</v>
      </c>
    </row>
    <row r="6" s="34" customFormat="1" customHeight="1" spans="1:15">
      <c r="A6" s="43">
        <v>3</v>
      </c>
      <c r="B6" s="44">
        <v>41122236607</v>
      </c>
      <c r="C6" s="44" t="s">
        <v>17</v>
      </c>
      <c r="D6" s="44" t="s">
        <v>12</v>
      </c>
      <c r="E6" s="44" t="s">
        <v>13</v>
      </c>
      <c r="F6" s="44" t="s">
        <v>14</v>
      </c>
      <c r="G6" s="44">
        <v>121.25</v>
      </c>
      <c r="H6" s="45">
        <v>80.8333333333333</v>
      </c>
      <c r="I6" s="55">
        <v>40.4166666666667</v>
      </c>
      <c r="J6" s="55">
        <v>78</v>
      </c>
      <c r="K6" s="55">
        <v>39</v>
      </c>
      <c r="L6" s="55">
        <v>79.4166666666667</v>
      </c>
      <c r="M6" s="55"/>
      <c r="N6" s="56" t="s">
        <v>803</v>
      </c>
      <c r="O6" s="44" t="s">
        <v>15</v>
      </c>
    </row>
    <row r="7" s="34" customFormat="1" customHeight="1" spans="1:15">
      <c r="A7" s="43">
        <v>4</v>
      </c>
      <c r="B7" s="44">
        <v>41122231410</v>
      </c>
      <c r="C7" s="44" t="s">
        <v>18</v>
      </c>
      <c r="D7" s="44" t="s">
        <v>12</v>
      </c>
      <c r="E7" s="44" t="s">
        <v>13</v>
      </c>
      <c r="F7" s="44" t="s">
        <v>14</v>
      </c>
      <c r="G7" s="44">
        <v>119.75</v>
      </c>
      <c r="H7" s="45">
        <v>79.8333333333333</v>
      </c>
      <c r="I7" s="55">
        <v>39.9166666666667</v>
      </c>
      <c r="J7" s="55">
        <v>77.2</v>
      </c>
      <c r="K7" s="55">
        <v>38.6</v>
      </c>
      <c r="L7" s="55">
        <v>78.5166666666667</v>
      </c>
      <c r="M7" s="55"/>
      <c r="N7" s="56" t="s">
        <v>803</v>
      </c>
      <c r="O7" s="44" t="s">
        <v>15</v>
      </c>
    </row>
    <row r="8" s="34" customFormat="1" customHeight="1" spans="1:15">
      <c r="A8" s="43">
        <v>5</v>
      </c>
      <c r="B8" s="44">
        <v>41122237213</v>
      </c>
      <c r="C8" s="44" t="s">
        <v>19</v>
      </c>
      <c r="D8" s="44" t="s">
        <v>12</v>
      </c>
      <c r="E8" s="44" t="s">
        <v>13</v>
      </c>
      <c r="F8" s="44" t="s">
        <v>14</v>
      </c>
      <c r="G8" s="44">
        <v>119.25</v>
      </c>
      <c r="H8" s="45">
        <v>79.5</v>
      </c>
      <c r="I8" s="55">
        <v>39.75</v>
      </c>
      <c r="J8" s="55">
        <v>77.4</v>
      </c>
      <c r="K8" s="55">
        <v>38.7</v>
      </c>
      <c r="L8" s="55">
        <v>78.45</v>
      </c>
      <c r="M8" s="55"/>
      <c r="N8" s="56" t="s">
        <v>803</v>
      </c>
      <c r="O8" s="44" t="s">
        <v>15</v>
      </c>
    </row>
    <row r="9" s="34" customFormat="1" customHeight="1" spans="1:15">
      <c r="A9" s="43">
        <v>6</v>
      </c>
      <c r="B9" s="44">
        <v>41122254128</v>
      </c>
      <c r="C9" s="44" t="s">
        <v>20</v>
      </c>
      <c r="D9" s="44" t="s">
        <v>12</v>
      </c>
      <c r="E9" s="44" t="s">
        <v>13</v>
      </c>
      <c r="F9" s="44" t="s">
        <v>14</v>
      </c>
      <c r="G9" s="44">
        <v>119.25</v>
      </c>
      <c r="H9" s="45">
        <v>79.5</v>
      </c>
      <c r="I9" s="55">
        <v>39.75</v>
      </c>
      <c r="J9" s="55">
        <v>84.6</v>
      </c>
      <c r="K9" s="55">
        <v>42.3</v>
      </c>
      <c r="L9" s="55">
        <v>82.05</v>
      </c>
      <c r="M9" s="55"/>
      <c r="N9" s="56" t="s">
        <v>804</v>
      </c>
      <c r="O9" s="44" t="s">
        <v>15</v>
      </c>
    </row>
    <row r="10" s="34" customFormat="1" customHeight="1" spans="1:15">
      <c r="A10" s="43">
        <v>7</v>
      </c>
      <c r="B10" s="44">
        <v>41122230727</v>
      </c>
      <c r="C10" s="44" t="s">
        <v>21</v>
      </c>
      <c r="D10" s="44" t="s">
        <v>22</v>
      </c>
      <c r="E10" s="44" t="s">
        <v>13</v>
      </c>
      <c r="F10" s="44" t="s">
        <v>14</v>
      </c>
      <c r="G10" s="44">
        <v>126.75</v>
      </c>
      <c r="H10" s="45">
        <v>84.5</v>
      </c>
      <c r="I10" s="55">
        <v>42.25</v>
      </c>
      <c r="J10" s="55">
        <v>78.6</v>
      </c>
      <c r="K10" s="55">
        <v>39.3</v>
      </c>
      <c r="L10" s="55">
        <v>81.55</v>
      </c>
      <c r="M10" s="55"/>
      <c r="N10" s="56" t="s">
        <v>804</v>
      </c>
      <c r="O10" s="44" t="s">
        <v>15</v>
      </c>
    </row>
    <row r="11" s="34" customFormat="1" customHeight="1" spans="1:15">
      <c r="A11" s="43">
        <v>8</v>
      </c>
      <c r="B11" s="44">
        <v>41122253307</v>
      </c>
      <c r="C11" s="44" t="s">
        <v>23</v>
      </c>
      <c r="D11" s="44" t="s">
        <v>22</v>
      </c>
      <c r="E11" s="44" t="s">
        <v>13</v>
      </c>
      <c r="F11" s="44" t="s">
        <v>14</v>
      </c>
      <c r="G11" s="44">
        <v>118.25</v>
      </c>
      <c r="H11" s="45">
        <v>78.8333333333333</v>
      </c>
      <c r="I11" s="55">
        <v>39.4166666666667</v>
      </c>
      <c r="J11" s="55">
        <v>79.2</v>
      </c>
      <c r="K11" s="55">
        <v>39.6</v>
      </c>
      <c r="L11" s="55">
        <v>79.0166666666667</v>
      </c>
      <c r="M11" s="55"/>
      <c r="N11" s="56" t="s">
        <v>804</v>
      </c>
      <c r="O11" s="44" t="s">
        <v>15</v>
      </c>
    </row>
    <row r="12" s="34" customFormat="1" customHeight="1" spans="1:15">
      <c r="A12" s="43">
        <v>9</v>
      </c>
      <c r="B12" s="44">
        <v>41122232229</v>
      </c>
      <c r="C12" s="44" t="s">
        <v>24</v>
      </c>
      <c r="D12" s="44" t="s">
        <v>22</v>
      </c>
      <c r="E12" s="44" t="s">
        <v>13</v>
      </c>
      <c r="F12" s="44" t="s">
        <v>14</v>
      </c>
      <c r="G12" s="44">
        <v>116.75</v>
      </c>
      <c r="H12" s="45">
        <v>77.8333333333333</v>
      </c>
      <c r="I12" s="55">
        <v>38.9166666666667</v>
      </c>
      <c r="J12" s="55">
        <v>75.4</v>
      </c>
      <c r="K12" s="55">
        <v>37.7</v>
      </c>
      <c r="L12" s="55">
        <v>76.6166666666667</v>
      </c>
      <c r="M12" s="55"/>
      <c r="N12" s="56" t="s">
        <v>803</v>
      </c>
      <c r="O12" s="44" t="s">
        <v>15</v>
      </c>
    </row>
    <row r="13" s="34" customFormat="1" customHeight="1" spans="1:15">
      <c r="A13" s="43">
        <v>10</v>
      </c>
      <c r="B13" s="44">
        <v>41122231119</v>
      </c>
      <c r="C13" s="44" t="s">
        <v>25</v>
      </c>
      <c r="D13" s="44" t="s">
        <v>22</v>
      </c>
      <c r="E13" s="44" t="s">
        <v>13</v>
      </c>
      <c r="F13" s="44" t="s">
        <v>14</v>
      </c>
      <c r="G13" s="44">
        <v>115.5</v>
      </c>
      <c r="H13" s="45">
        <v>77</v>
      </c>
      <c r="I13" s="55">
        <v>38.5</v>
      </c>
      <c r="J13" s="55">
        <v>78.8</v>
      </c>
      <c r="K13" s="55">
        <v>39.4</v>
      </c>
      <c r="L13" s="55">
        <v>77.9</v>
      </c>
      <c r="M13" s="55"/>
      <c r="N13" s="56" t="s">
        <v>803</v>
      </c>
      <c r="O13" s="44" t="s">
        <v>15</v>
      </c>
    </row>
    <row r="14" s="34" customFormat="1" customHeight="1" spans="1:15">
      <c r="A14" s="43">
        <v>11</v>
      </c>
      <c r="B14" s="44">
        <v>41122232029</v>
      </c>
      <c r="C14" s="44" t="s">
        <v>26</v>
      </c>
      <c r="D14" s="44" t="s">
        <v>22</v>
      </c>
      <c r="E14" s="44" t="s">
        <v>13</v>
      </c>
      <c r="F14" s="44" t="s">
        <v>14</v>
      </c>
      <c r="G14" s="44">
        <v>115.25</v>
      </c>
      <c r="H14" s="45">
        <v>76.8333333333333</v>
      </c>
      <c r="I14" s="55">
        <v>38.4166666666667</v>
      </c>
      <c r="J14" s="55">
        <v>80.6</v>
      </c>
      <c r="K14" s="55">
        <v>40.3</v>
      </c>
      <c r="L14" s="55">
        <v>78.7166666666667</v>
      </c>
      <c r="M14" s="55"/>
      <c r="N14" s="56" t="s">
        <v>803</v>
      </c>
      <c r="O14" s="44" t="s">
        <v>15</v>
      </c>
    </row>
    <row r="15" s="34" customFormat="1" customHeight="1" spans="1:15">
      <c r="A15" s="43">
        <v>12</v>
      </c>
      <c r="B15" s="44">
        <v>41122260723</v>
      </c>
      <c r="C15" s="44" t="s">
        <v>27</v>
      </c>
      <c r="D15" s="44" t="s">
        <v>22</v>
      </c>
      <c r="E15" s="44" t="s">
        <v>13</v>
      </c>
      <c r="F15" s="44" t="s">
        <v>14</v>
      </c>
      <c r="G15" s="44">
        <v>115.25</v>
      </c>
      <c r="H15" s="45">
        <v>76.8333333333333</v>
      </c>
      <c r="I15" s="55">
        <v>38.4166666666667</v>
      </c>
      <c r="J15" s="55">
        <v>78.4</v>
      </c>
      <c r="K15" s="55">
        <v>39.2</v>
      </c>
      <c r="L15" s="55">
        <v>77.6166666666667</v>
      </c>
      <c r="M15" s="55"/>
      <c r="N15" s="56" t="s">
        <v>803</v>
      </c>
      <c r="O15" s="44" t="s">
        <v>15</v>
      </c>
    </row>
    <row r="16" s="34" customFormat="1" customHeight="1" spans="1:15">
      <c r="A16" s="43">
        <v>13</v>
      </c>
      <c r="B16" s="44">
        <v>41122261502</v>
      </c>
      <c r="C16" s="44" t="s">
        <v>28</v>
      </c>
      <c r="D16" s="44" t="s">
        <v>22</v>
      </c>
      <c r="E16" s="44" t="s">
        <v>13</v>
      </c>
      <c r="F16" s="44" t="s">
        <v>14</v>
      </c>
      <c r="G16" s="44">
        <v>115.25</v>
      </c>
      <c r="H16" s="45">
        <v>76.8333333333333</v>
      </c>
      <c r="I16" s="55">
        <v>38.4166666666667</v>
      </c>
      <c r="J16" s="55">
        <v>77.8</v>
      </c>
      <c r="K16" s="55">
        <v>38.9</v>
      </c>
      <c r="L16" s="55">
        <v>77.3166666666667</v>
      </c>
      <c r="M16" s="55"/>
      <c r="N16" s="56" t="s">
        <v>803</v>
      </c>
      <c r="O16" s="44" t="s">
        <v>15</v>
      </c>
    </row>
    <row r="17" s="35" customFormat="1" customHeight="1" spans="1:15">
      <c r="A17" s="46">
        <v>14</v>
      </c>
      <c r="B17" s="47">
        <v>41122251620</v>
      </c>
      <c r="C17" s="47" t="s">
        <v>29</v>
      </c>
      <c r="D17" s="47" t="s">
        <v>30</v>
      </c>
      <c r="E17" s="47" t="s">
        <v>31</v>
      </c>
      <c r="F17" s="47" t="s">
        <v>14</v>
      </c>
      <c r="G17" s="47">
        <v>119</v>
      </c>
      <c r="H17" s="48">
        <v>79.3333333333333</v>
      </c>
      <c r="I17" s="57">
        <v>39.6666666666667</v>
      </c>
      <c r="J17" s="57">
        <v>79.4</v>
      </c>
      <c r="K17" s="57">
        <v>39.7</v>
      </c>
      <c r="L17" s="57">
        <f>I17+K17</f>
        <v>79.3666666666667</v>
      </c>
      <c r="M17" s="57"/>
      <c r="N17" s="58"/>
      <c r="O17" s="47" t="s">
        <v>15</v>
      </c>
    </row>
    <row r="18" s="33" customFormat="1" customHeight="1" spans="1:15">
      <c r="A18" s="40">
        <v>15</v>
      </c>
      <c r="B18" s="41">
        <v>41122251421</v>
      </c>
      <c r="C18" s="41" t="s">
        <v>32</v>
      </c>
      <c r="D18" s="41" t="s">
        <v>30</v>
      </c>
      <c r="E18" s="41" t="s">
        <v>31</v>
      </c>
      <c r="F18" s="41" t="s">
        <v>14</v>
      </c>
      <c r="G18" s="41">
        <v>118</v>
      </c>
      <c r="H18" s="42">
        <v>78.6666666666667</v>
      </c>
      <c r="I18" s="53">
        <v>39.3333333333333</v>
      </c>
      <c r="J18" s="53" t="s">
        <v>805</v>
      </c>
      <c r="K18" s="53" t="e">
        <v>#VALUE!</v>
      </c>
      <c r="L18" s="53" t="e">
        <v>#VALUE!</v>
      </c>
      <c r="M18" s="53"/>
      <c r="N18" s="54"/>
      <c r="O18" s="41" t="s">
        <v>15</v>
      </c>
    </row>
    <row r="19" s="34" customFormat="1" customHeight="1" spans="1:15">
      <c r="A19" s="43">
        <v>16</v>
      </c>
      <c r="B19" s="44">
        <v>41122241420</v>
      </c>
      <c r="C19" s="44" t="s">
        <v>33</v>
      </c>
      <c r="D19" s="44" t="s">
        <v>30</v>
      </c>
      <c r="E19" s="44" t="s">
        <v>31</v>
      </c>
      <c r="F19" s="44" t="s">
        <v>14</v>
      </c>
      <c r="G19" s="44">
        <v>116.75</v>
      </c>
      <c r="H19" s="45">
        <v>77.8333333333333</v>
      </c>
      <c r="I19" s="55">
        <v>38.9166666666667</v>
      </c>
      <c r="J19" s="55">
        <v>80.6</v>
      </c>
      <c r="K19" s="55">
        <v>40.3</v>
      </c>
      <c r="L19" s="55">
        <v>79.2166666666667</v>
      </c>
      <c r="M19" s="55"/>
      <c r="N19" s="56"/>
      <c r="O19" s="44" t="s">
        <v>15</v>
      </c>
    </row>
    <row r="20" s="34" customFormat="1" customHeight="1" spans="1:15">
      <c r="A20" s="43">
        <v>17</v>
      </c>
      <c r="B20" s="44">
        <v>41122232504</v>
      </c>
      <c r="C20" s="44" t="s">
        <v>34</v>
      </c>
      <c r="D20" s="44" t="s">
        <v>30</v>
      </c>
      <c r="E20" s="44" t="s">
        <v>31</v>
      </c>
      <c r="F20" s="44" t="s">
        <v>14</v>
      </c>
      <c r="G20" s="44">
        <v>116.5</v>
      </c>
      <c r="H20" s="45">
        <v>77.6666666666667</v>
      </c>
      <c r="I20" s="55">
        <v>38.8333333333333</v>
      </c>
      <c r="J20" s="55">
        <v>79.4</v>
      </c>
      <c r="K20" s="55">
        <v>39.7</v>
      </c>
      <c r="L20" s="55">
        <v>78.5333333333333</v>
      </c>
      <c r="M20" s="55"/>
      <c r="N20" s="56"/>
      <c r="O20" s="44" t="s">
        <v>15</v>
      </c>
    </row>
    <row r="21" s="34" customFormat="1" customHeight="1" spans="1:15">
      <c r="A21" s="43">
        <v>18</v>
      </c>
      <c r="B21" s="44">
        <v>41122253326</v>
      </c>
      <c r="C21" s="44" t="s">
        <v>35</v>
      </c>
      <c r="D21" s="44" t="s">
        <v>30</v>
      </c>
      <c r="E21" s="44" t="s">
        <v>31</v>
      </c>
      <c r="F21" s="44" t="s">
        <v>14</v>
      </c>
      <c r="G21" s="44">
        <v>113.5</v>
      </c>
      <c r="H21" s="45">
        <v>75.6666666666667</v>
      </c>
      <c r="I21" s="55">
        <v>37.8333333333333</v>
      </c>
      <c r="J21" s="55">
        <v>82.8</v>
      </c>
      <c r="K21" s="55">
        <v>41.4</v>
      </c>
      <c r="L21" s="55">
        <v>79.2333333333333</v>
      </c>
      <c r="M21" s="55"/>
      <c r="N21" s="56"/>
      <c r="O21" s="44" t="s">
        <v>15</v>
      </c>
    </row>
    <row r="22" s="33" customFormat="1" customHeight="1" spans="1:15">
      <c r="A22" s="40">
        <v>19</v>
      </c>
      <c r="B22" s="41">
        <v>41122243225</v>
      </c>
      <c r="C22" s="41" t="s">
        <v>36</v>
      </c>
      <c r="D22" s="49" t="s">
        <v>30</v>
      </c>
      <c r="E22" s="41" t="s">
        <v>31</v>
      </c>
      <c r="F22" s="41" t="s">
        <v>14</v>
      </c>
      <c r="G22" s="41">
        <v>112</v>
      </c>
      <c r="H22" s="42">
        <v>74.6666666666667</v>
      </c>
      <c r="I22" s="53">
        <v>37.3333333333333</v>
      </c>
      <c r="J22" s="53" t="s">
        <v>802</v>
      </c>
      <c r="K22" s="53" t="e">
        <v>#VALUE!</v>
      </c>
      <c r="L22" s="53" t="e">
        <v>#VALUE!</v>
      </c>
      <c r="M22" s="53"/>
      <c r="N22" s="59"/>
      <c r="O22" s="41" t="s">
        <v>15</v>
      </c>
    </row>
    <row r="23" s="34" customFormat="1" customHeight="1" spans="1:15">
      <c r="A23" s="43">
        <v>20</v>
      </c>
      <c r="B23" s="44">
        <v>41122237513</v>
      </c>
      <c r="C23" s="44" t="s">
        <v>37</v>
      </c>
      <c r="D23" s="44" t="s">
        <v>38</v>
      </c>
      <c r="E23" s="44" t="s">
        <v>13</v>
      </c>
      <c r="F23" s="44" t="s">
        <v>14</v>
      </c>
      <c r="G23" s="44">
        <v>117.25</v>
      </c>
      <c r="H23" s="45">
        <v>78.1666666666667</v>
      </c>
      <c r="I23" s="55">
        <v>39.0833333333333</v>
      </c>
      <c r="J23" s="55">
        <v>81.4</v>
      </c>
      <c r="K23" s="55">
        <v>40.7</v>
      </c>
      <c r="L23" s="55">
        <v>79.7833333333333</v>
      </c>
      <c r="M23" s="55"/>
      <c r="N23" s="56"/>
      <c r="O23" s="44" t="s">
        <v>15</v>
      </c>
    </row>
    <row r="24" s="34" customFormat="1" customHeight="1" spans="1:15">
      <c r="A24" s="43">
        <v>21</v>
      </c>
      <c r="B24" s="44">
        <v>41122241004</v>
      </c>
      <c r="C24" s="44" t="s">
        <v>39</v>
      </c>
      <c r="D24" s="44" t="s">
        <v>38</v>
      </c>
      <c r="E24" s="44" t="s">
        <v>13</v>
      </c>
      <c r="F24" s="44" t="s">
        <v>14</v>
      </c>
      <c r="G24" s="44">
        <v>101.75</v>
      </c>
      <c r="H24" s="45">
        <v>67.8333333333333</v>
      </c>
      <c r="I24" s="55">
        <v>33.9166666666667</v>
      </c>
      <c r="J24" s="55">
        <v>77</v>
      </c>
      <c r="K24" s="55">
        <v>38.5</v>
      </c>
      <c r="L24" s="55">
        <v>72.4166666666667</v>
      </c>
      <c r="M24" s="55"/>
      <c r="N24" s="56"/>
      <c r="O24" s="44" t="s">
        <v>15</v>
      </c>
    </row>
    <row r="25" s="34" customFormat="1" customHeight="1" spans="1:15">
      <c r="A25" s="43">
        <v>22</v>
      </c>
      <c r="B25" s="44">
        <v>41122241116</v>
      </c>
      <c r="C25" s="44" t="s">
        <v>40</v>
      </c>
      <c r="D25" s="44" t="s">
        <v>38</v>
      </c>
      <c r="E25" s="44" t="s">
        <v>13</v>
      </c>
      <c r="F25" s="44" t="s">
        <v>14</v>
      </c>
      <c r="G25" s="44">
        <v>100.5</v>
      </c>
      <c r="H25" s="45">
        <v>67</v>
      </c>
      <c r="I25" s="55">
        <v>33.5</v>
      </c>
      <c r="J25" s="55">
        <v>81.4</v>
      </c>
      <c r="K25" s="55">
        <v>40.7</v>
      </c>
      <c r="L25" s="55">
        <v>74.2</v>
      </c>
      <c r="M25" s="55"/>
      <c r="N25" s="56"/>
      <c r="O25" s="44" t="s">
        <v>15</v>
      </c>
    </row>
    <row r="26" s="34" customFormat="1" customHeight="1" spans="1:15">
      <c r="A26" s="43">
        <v>23</v>
      </c>
      <c r="B26" s="44">
        <v>41122235702</v>
      </c>
      <c r="C26" s="44" t="s">
        <v>41</v>
      </c>
      <c r="D26" s="44" t="s">
        <v>42</v>
      </c>
      <c r="E26" s="44" t="s">
        <v>13</v>
      </c>
      <c r="F26" s="44" t="s">
        <v>14</v>
      </c>
      <c r="G26" s="44">
        <v>115.25</v>
      </c>
      <c r="H26" s="45">
        <v>76.8333333333333</v>
      </c>
      <c r="I26" s="55">
        <v>38.4166666666667</v>
      </c>
      <c r="J26" s="55">
        <v>76</v>
      </c>
      <c r="K26" s="55">
        <v>38</v>
      </c>
      <c r="L26" s="55">
        <v>76.4166666666667</v>
      </c>
      <c r="M26" s="55"/>
      <c r="N26" s="56"/>
      <c r="O26" s="44" t="s">
        <v>15</v>
      </c>
    </row>
    <row r="27" s="34" customFormat="1" customHeight="1" spans="1:15">
      <c r="A27" s="43">
        <v>24</v>
      </c>
      <c r="B27" s="44">
        <v>41122250230</v>
      </c>
      <c r="C27" s="44" t="s">
        <v>43</v>
      </c>
      <c r="D27" s="44" t="s">
        <v>42</v>
      </c>
      <c r="E27" s="44" t="s">
        <v>13</v>
      </c>
      <c r="F27" s="44" t="s">
        <v>14</v>
      </c>
      <c r="G27" s="44">
        <v>113.75</v>
      </c>
      <c r="H27" s="45">
        <v>75.8333333333333</v>
      </c>
      <c r="I27" s="55">
        <v>37.9166666666667</v>
      </c>
      <c r="J27" s="55">
        <v>80.8</v>
      </c>
      <c r="K27" s="55">
        <v>40.4</v>
      </c>
      <c r="L27" s="55">
        <v>78.3166666666667</v>
      </c>
      <c r="M27" s="55"/>
      <c r="N27" s="56"/>
      <c r="O27" s="44" t="s">
        <v>15</v>
      </c>
    </row>
    <row r="28" s="34" customFormat="1" customHeight="1" spans="1:15">
      <c r="A28" s="43">
        <v>25</v>
      </c>
      <c r="B28" s="44">
        <v>41122251026</v>
      </c>
      <c r="C28" s="44" t="s">
        <v>44</v>
      </c>
      <c r="D28" s="44" t="s">
        <v>42</v>
      </c>
      <c r="E28" s="44" t="s">
        <v>13</v>
      </c>
      <c r="F28" s="44" t="s">
        <v>14</v>
      </c>
      <c r="G28" s="44">
        <v>112.75</v>
      </c>
      <c r="H28" s="45">
        <v>75.1666666666667</v>
      </c>
      <c r="I28" s="55">
        <v>37.5833333333333</v>
      </c>
      <c r="J28" s="55">
        <v>83.4</v>
      </c>
      <c r="K28" s="55">
        <v>41.7</v>
      </c>
      <c r="L28" s="55">
        <v>79.2833333333333</v>
      </c>
      <c r="M28" s="55"/>
      <c r="N28" s="56"/>
      <c r="O28" s="44" t="s">
        <v>15</v>
      </c>
    </row>
    <row r="29" s="34" customFormat="1" customHeight="1" spans="1:15">
      <c r="A29" s="43">
        <v>26</v>
      </c>
      <c r="B29" s="44">
        <v>41122237709</v>
      </c>
      <c r="C29" s="44" t="s">
        <v>45</v>
      </c>
      <c r="D29" s="44" t="s">
        <v>42</v>
      </c>
      <c r="E29" s="44" t="s">
        <v>46</v>
      </c>
      <c r="F29" s="44" t="s">
        <v>14</v>
      </c>
      <c r="G29" s="44">
        <v>121.25</v>
      </c>
      <c r="H29" s="45">
        <v>80.8333333333333</v>
      </c>
      <c r="I29" s="55">
        <v>40.4166666666667</v>
      </c>
      <c r="J29" s="55">
        <v>80.2</v>
      </c>
      <c r="K29" s="55">
        <v>40.1</v>
      </c>
      <c r="L29" s="55">
        <v>80.5166666666667</v>
      </c>
      <c r="M29" s="55"/>
      <c r="N29" s="56"/>
      <c r="O29" s="44" t="s">
        <v>15</v>
      </c>
    </row>
    <row r="30" s="33" customFormat="1" customHeight="1" spans="1:15">
      <c r="A30" s="40">
        <v>27</v>
      </c>
      <c r="B30" s="41">
        <v>41122240403</v>
      </c>
      <c r="C30" s="41" t="s">
        <v>47</v>
      </c>
      <c r="D30" s="41" t="s">
        <v>42</v>
      </c>
      <c r="E30" s="41" t="s">
        <v>46</v>
      </c>
      <c r="F30" s="41" t="s">
        <v>14</v>
      </c>
      <c r="G30" s="41">
        <v>115.5</v>
      </c>
      <c r="H30" s="42">
        <v>77</v>
      </c>
      <c r="I30" s="53">
        <v>38.5</v>
      </c>
      <c r="J30" s="53" t="s">
        <v>802</v>
      </c>
      <c r="K30" s="53" t="e">
        <v>#VALUE!</v>
      </c>
      <c r="L30" s="53" t="e">
        <v>#VALUE!</v>
      </c>
      <c r="M30" s="53"/>
      <c r="N30" s="54"/>
      <c r="O30" s="41" t="s">
        <v>15</v>
      </c>
    </row>
    <row r="31" s="33" customFormat="1" customHeight="1" spans="1:15">
      <c r="A31" s="40">
        <v>28</v>
      </c>
      <c r="B31" s="41">
        <v>41122241712</v>
      </c>
      <c r="C31" s="41" t="s">
        <v>48</v>
      </c>
      <c r="D31" s="41" t="s">
        <v>42</v>
      </c>
      <c r="E31" s="41" t="s">
        <v>46</v>
      </c>
      <c r="F31" s="41" t="s">
        <v>14</v>
      </c>
      <c r="G31" s="41">
        <v>115.5</v>
      </c>
      <c r="H31" s="42">
        <v>77</v>
      </c>
      <c r="I31" s="53">
        <v>38.5</v>
      </c>
      <c r="J31" s="53" t="s">
        <v>802</v>
      </c>
      <c r="K31" s="53" t="e">
        <v>#VALUE!</v>
      </c>
      <c r="L31" s="53" t="e">
        <v>#VALUE!</v>
      </c>
      <c r="M31" s="53"/>
      <c r="N31" s="54"/>
      <c r="O31" s="41" t="s">
        <v>15</v>
      </c>
    </row>
    <row r="32" s="33" customFormat="1" customHeight="1" spans="1:15">
      <c r="A32" s="40">
        <v>29</v>
      </c>
      <c r="B32" s="41">
        <v>41122231101</v>
      </c>
      <c r="C32" s="41" t="s">
        <v>49</v>
      </c>
      <c r="D32" s="41" t="s">
        <v>50</v>
      </c>
      <c r="E32" s="41" t="s">
        <v>13</v>
      </c>
      <c r="F32" s="41" t="s">
        <v>14</v>
      </c>
      <c r="G32" s="41">
        <v>109</v>
      </c>
      <c r="H32" s="42">
        <v>72.6666666666667</v>
      </c>
      <c r="I32" s="53">
        <v>36.3333333333333</v>
      </c>
      <c r="J32" s="53" t="s">
        <v>802</v>
      </c>
      <c r="K32" s="53" t="e">
        <v>#VALUE!</v>
      </c>
      <c r="L32" s="53" t="e">
        <v>#VALUE!</v>
      </c>
      <c r="M32" s="53"/>
      <c r="N32" s="54"/>
      <c r="O32" s="41" t="s">
        <v>15</v>
      </c>
    </row>
    <row r="33" s="34" customFormat="1" customHeight="1" spans="1:15">
      <c r="A33" s="43">
        <v>30</v>
      </c>
      <c r="B33" s="44">
        <v>41122234902</v>
      </c>
      <c r="C33" s="44" t="s">
        <v>51</v>
      </c>
      <c r="D33" s="44" t="s">
        <v>50</v>
      </c>
      <c r="E33" s="44" t="s">
        <v>13</v>
      </c>
      <c r="F33" s="44" t="s">
        <v>14</v>
      </c>
      <c r="G33" s="44">
        <v>108.75</v>
      </c>
      <c r="H33" s="45">
        <v>72.5</v>
      </c>
      <c r="I33" s="55">
        <v>36.25</v>
      </c>
      <c r="J33" s="55">
        <v>80.6</v>
      </c>
      <c r="K33" s="55">
        <v>40.3</v>
      </c>
      <c r="L33" s="55">
        <v>76.55</v>
      </c>
      <c r="M33" s="55"/>
      <c r="N33" s="56"/>
      <c r="O33" s="44" t="s">
        <v>15</v>
      </c>
    </row>
    <row r="34" s="34" customFormat="1" customHeight="1" spans="1:15">
      <c r="A34" s="43">
        <v>31</v>
      </c>
      <c r="B34" s="44">
        <v>41122253513</v>
      </c>
      <c r="C34" s="44" t="s">
        <v>52</v>
      </c>
      <c r="D34" s="44" t="s">
        <v>50</v>
      </c>
      <c r="E34" s="44" t="s">
        <v>13</v>
      </c>
      <c r="F34" s="44" t="s">
        <v>14</v>
      </c>
      <c r="G34" s="44">
        <v>107.75</v>
      </c>
      <c r="H34" s="45">
        <v>71.8333333333333</v>
      </c>
      <c r="I34" s="55">
        <v>35.9166666666667</v>
      </c>
      <c r="J34" s="55">
        <v>83.2</v>
      </c>
      <c r="K34" s="55">
        <v>41.6</v>
      </c>
      <c r="L34" s="55">
        <v>77.5166666666667</v>
      </c>
      <c r="M34" s="55"/>
      <c r="N34" s="56"/>
      <c r="O34" s="44" t="s">
        <v>15</v>
      </c>
    </row>
    <row r="35" s="34" customFormat="1" customHeight="1" spans="1:15">
      <c r="A35" s="43">
        <v>32</v>
      </c>
      <c r="B35" s="44">
        <v>41122235522</v>
      </c>
      <c r="C35" s="44" t="s">
        <v>53</v>
      </c>
      <c r="D35" s="44" t="s">
        <v>54</v>
      </c>
      <c r="E35" s="44" t="s">
        <v>13</v>
      </c>
      <c r="F35" s="44" t="s">
        <v>14</v>
      </c>
      <c r="G35" s="44">
        <v>119.5</v>
      </c>
      <c r="H35" s="45">
        <v>79.6666666666667</v>
      </c>
      <c r="I35" s="55">
        <v>39.8333333333333</v>
      </c>
      <c r="J35" s="55">
        <v>83</v>
      </c>
      <c r="K35" s="55">
        <v>41.5</v>
      </c>
      <c r="L35" s="55">
        <v>81.3333333333333</v>
      </c>
      <c r="M35" s="55"/>
      <c r="N35" s="56"/>
      <c r="O35" s="44" t="s">
        <v>15</v>
      </c>
    </row>
    <row r="36" s="34" customFormat="1" customHeight="1" spans="1:15">
      <c r="A36" s="43">
        <v>33</v>
      </c>
      <c r="B36" s="44">
        <v>41122242025</v>
      </c>
      <c r="C36" s="44" t="s">
        <v>55</v>
      </c>
      <c r="D36" s="44" t="s">
        <v>54</v>
      </c>
      <c r="E36" s="44" t="s">
        <v>13</v>
      </c>
      <c r="F36" s="44" t="s">
        <v>14</v>
      </c>
      <c r="G36" s="44">
        <v>117.5</v>
      </c>
      <c r="H36" s="45">
        <v>78.3333333333333</v>
      </c>
      <c r="I36" s="55">
        <v>39.1666666666667</v>
      </c>
      <c r="J36" s="55">
        <v>81</v>
      </c>
      <c r="K36" s="55">
        <v>40.5</v>
      </c>
      <c r="L36" s="55">
        <v>79.6666666666667</v>
      </c>
      <c r="M36" s="55"/>
      <c r="N36" s="56"/>
      <c r="O36" s="44" t="s">
        <v>15</v>
      </c>
    </row>
    <row r="37" s="34" customFormat="1" customHeight="1" spans="1:15">
      <c r="A37" s="43">
        <v>34</v>
      </c>
      <c r="B37" s="44">
        <v>41122260802</v>
      </c>
      <c r="C37" s="44" t="s">
        <v>56</v>
      </c>
      <c r="D37" s="44" t="s">
        <v>54</v>
      </c>
      <c r="E37" s="44" t="s">
        <v>13</v>
      </c>
      <c r="F37" s="44" t="s">
        <v>14</v>
      </c>
      <c r="G37" s="44">
        <v>114</v>
      </c>
      <c r="H37" s="45">
        <v>76</v>
      </c>
      <c r="I37" s="55">
        <v>38</v>
      </c>
      <c r="J37" s="55">
        <v>78.8</v>
      </c>
      <c r="K37" s="55">
        <v>39.4</v>
      </c>
      <c r="L37" s="55">
        <v>77.4</v>
      </c>
      <c r="M37" s="55"/>
      <c r="N37" s="56"/>
      <c r="O37" s="44" t="s">
        <v>15</v>
      </c>
    </row>
    <row r="38" s="34" customFormat="1" customHeight="1" spans="1:15">
      <c r="A38" s="43">
        <v>35</v>
      </c>
      <c r="B38" s="44">
        <v>41122235329</v>
      </c>
      <c r="C38" s="44" t="s">
        <v>57</v>
      </c>
      <c r="D38" s="44" t="s">
        <v>54</v>
      </c>
      <c r="E38" s="44" t="s">
        <v>13</v>
      </c>
      <c r="F38" s="44" t="s">
        <v>14</v>
      </c>
      <c r="G38" s="44">
        <v>111.5</v>
      </c>
      <c r="H38" s="45">
        <v>74.3333333333333</v>
      </c>
      <c r="I38" s="55">
        <v>37.1666666666667</v>
      </c>
      <c r="J38" s="55">
        <v>79.8</v>
      </c>
      <c r="K38" s="55">
        <v>39.9</v>
      </c>
      <c r="L38" s="55">
        <v>77.0666666666667</v>
      </c>
      <c r="M38" s="55"/>
      <c r="N38" s="56"/>
      <c r="O38" s="44" t="s">
        <v>15</v>
      </c>
    </row>
    <row r="39" s="34" customFormat="1" customHeight="1" spans="1:15">
      <c r="A39" s="43">
        <v>36</v>
      </c>
      <c r="B39" s="44">
        <v>41122260430</v>
      </c>
      <c r="C39" s="44" t="s">
        <v>58</v>
      </c>
      <c r="D39" s="44" t="s">
        <v>54</v>
      </c>
      <c r="E39" s="44" t="s">
        <v>13</v>
      </c>
      <c r="F39" s="44" t="s">
        <v>14</v>
      </c>
      <c r="G39" s="44">
        <v>111.25</v>
      </c>
      <c r="H39" s="45">
        <v>74.1666666666667</v>
      </c>
      <c r="I39" s="55">
        <v>37.0833333333333</v>
      </c>
      <c r="J39" s="55">
        <v>81.8</v>
      </c>
      <c r="K39" s="55">
        <v>40.9</v>
      </c>
      <c r="L39" s="55">
        <v>77.9833333333333</v>
      </c>
      <c r="M39" s="55"/>
      <c r="N39" s="56"/>
      <c r="O39" s="44" t="s">
        <v>15</v>
      </c>
    </row>
    <row r="40" s="34" customFormat="1" customHeight="1" spans="1:15">
      <c r="A40" s="43">
        <v>37</v>
      </c>
      <c r="B40" s="44">
        <v>41122243422</v>
      </c>
      <c r="C40" s="44" t="s">
        <v>59</v>
      </c>
      <c r="D40" s="44" t="s">
        <v>54</v>
      </c>
      <c r="E40" s="44" t="s">
        <v>13</v>
      </c>
      <c r="F40" s="44" t="s">
        <v>14</v>
      </c>
      <c r="G40" s="44">
        <v>110.5</v>
      </c>
      <c r="H40" s="45">
        <v>73.6666666666667</v>
      </c>
      <c r="I40" s="55">
        <v>36.8333333333333</v>
      </c>
      <c r="J40" s="55">
        <v>80.6</v>
      </c>
      <c r="K40" s="55">
        <v>40.3</v>
      </c>
      <c r="L40" s="55">
        <v>77.1333333333333</v>
      </c>
      <c r="M40" s="55"/>
      <c r="N40" s="56"/>
      <c r="O40" s="44" t="s">
        <v>15</v>
      </c>
    </row>
    <row r="41" s="34" customFormat="1" customHeight="1" spans="1:15">
      <c r="A41" s="43">
        <v>38</v>
      </c>
      <c r="B41" s="44">
        <v>41122237708</v>
      </c>
      <c r="C41" s="44" t="s">
        <v>60</v>
      </c>
      <c r="D41" s="44" t="s">
        <v>61</v>
      </c>
      <c r="E41" s="44" t="s">
        <v>62</v>
      </c>
      <c r="F41" s="44" t="s">
        <v>14</v>
      </c>
      <c r="G41" s="44">
        <v>109.5</v>
      </c>
      <c r="H41" s="45">
        <v>73</v>
      </c>
      <c r="I41" s="55">
        <v>36.5</v>
      </c>
      <c r="J41" s="55">
        <v>74.8</v>
      </c>
      <c r="K41" s="55">
        <v>37.4</v>
      </c>
      <c r="L41" s="55">
        <v>73.9</v>
      </c>
      <c r="M41" s="55"/>
      <c r="N41" s="56"/>
      <c r="O41" s="44" t="s">
        <v>15</v>
      </c>
    </row>
    <row r="42" s="33" customFormat="1" customHeight="1" spans="1:15">
      <c r="A42" s="40">
        <v>39</v>
      </c>
      <c r="B42" s="41">
        <v>41122251715</v>
      </c>
      <c r="C42" s="41" t="s">
        <v>63</v>
      </c>
      <c r="D42" s="41" t="s">
        <v>61</v>
      </c>
      <c r="E42" s="41" t="s">
        <v>62</v>
      </c>
      <c r="F42" s="41" t="s">
        <v>14</v>
      </c>
      <c r="G42" s="41">
        <v>107.75</v>
      </c>
      <c r="H42" s="42">
        <v>71.8333333333333</v>
      </c>
      <c r="I42" s="53">
        <v>35.9166666666667</v>
      </c>
      <c r="J42" s="53" t="s">
        <v>802</v>
      </c>
      <c r="K42" s="53" t="e">
        <v>#VALUE!</v>
      </c>
      <c r="L42" s="53" t="e">
        <v>#VALUE!</v>
      </c>
      <c r="M42" s="53"/>
      <c r="N42" s="54"/>
      <c r="O42" s="41" t="s">
        <v>15</v>
      </c>
    </row>
    <row r="43" s="33" customFormat="1" customHeight="1" spans="1:15">
      <c r="A43" s="40">
        <v>40</v>
      </c>
      <c r="B43" s="41">
        <v>41122241118</v>
      </c>
      <c r="C43" s="41" t="s">
        <v>64</v>
      </c>
      <c r="D43" s="41" t="s">
        <v>61</v>
      </c>
      <c r="E43" s="41" t="s">
        <v>62</v>
      </c>
      <c r="F43" s="41" t="s">
        <v>14</v>
      </c>
      <c r="G43" s="41">
        <v>105.5</v>
      </c>
      <c r="H43" s="42">
        <v>70.3333333333333</v>
      </c>
      <c r="I43" s="53">
        <v>35.1666666666667</v>
      </c>
      <c r="J43" s="53" t="s">
        <v>802</v>
      </c>
      <c r="K43" s="53" t="e">
        <v>#VALUE!</v>
      </c>
      <c r="L43" s="53" t="e">
        <v>#VALUE!</v>
      </c>
      <c r="M43" s="53"/>
      <c r="N43" s="54"/>
      <c r="O43" s="41" t="s">
        <v>15</v>
      </c>
    </row>
    <row r="44" s="34" customFormat="1" customHeight="1" spans="1:15">
      <c r="A44" s="43">
        <v>41</v>
      </c>
      <c r="B44" s="44">
        <v>41122251523</v>
      </c>
      <c r="C44" s="44" t="s">
        <v>65</v>
      </c>
      <c r="D44" s="44" t="s">
        <v>61</v>
      </c>
      <c r="E44" s="44" t="s">
        <v>62</v>
      </c>
      <c r="F44" s="44" t="s">
        <v>14</v>
      </c>
      <c r="G44" s="44">
        <v>105.25</v>
      </c>
      <c r="H44" s="45">
        <v>70.1666666666667</v>
      </c>
      <c r="I44" s="55">
        <v>35.0833333333333</v>
      </c>
      <c r="J44" s="55">
        <v>76.8</v>
      </c>
      <c r="K44" s="55">
        <v>38.4</v>
      </c>
      <c r="L44" s="55">
        <v>73.4833333333333</v>
      </c>
      <c r="M44" s="55"/>
      <c r="N44" s="56"/>
      <c r="O44" s="44" t="s">
        <v>15</v>
      </c>
    </row>
    <row r="45" s="34" customFormat="1" customHeight="1" spans="1:15">
      <c r="A45" s="43">
        <v>42</v>
      </c>
      <c r="B45" s="44">
        <v>41122237310</v>
      </c>
      <c r="C45" s="44" t="s">
        <v>66</v>
      </c>
      <c r="D45" s="44" t="s">
        <v>61</v>
      </c>
      <c r="E45" s="44" t="s">
        <v>62</v>
      </c>
      <c r="F45" s="44" t="s">
        <v>14</v>
      </c>
      <c r="G45" s="44">
        <v>104.75</v>
      </c>
      <c r="H45" s="45">
        <v>69.8333333333333</v>
      </c>
      <c r="I45" s="55">
        <v>34.9166666666667</v>
      </c>
      <c r="J45" s="55">
        <v>80.4</v>
      </c>
      <c r="K45" s="55">
        <v>40.2</v>
      </c>
      <c r="L45" s="55">
        <v>75.1166666666667</v>
      </c>
      <c r="M45" s="55"/>
      <c r="N45" s="56"/>
      <c r="O45" s="44" t="s">
        <v>15</v>
      </c>
    </row>
    <row r="46" s="34" customFormat="1" customHeight="1" spans="1:15">
      <c r="A46" s="43">
        <v>43</v>
      </c>
      <c r="B46" s="44">
        <v>41122243001</v>
      </c>
      <c r="C46" s="44" t="s">
        <v>67</v>
      </c>
      <c r="D46" s="44" t="s">
        <v>61</v>
      </c>
      <c r="E46" s="44" t="s">
        <v>62</v>
      </c>
      <c r="F46" s="44" t="s">
        <v>14</v>
      </c>
      <c r="G46" s="44">
        <v>103.75</v>
      </c>
      <c r="H46" s="45">
        <v>69.1666666666667</v>
      </c>
      <c r="I46" s="55">
        <v>34.5833333333333</v>
      </c>
      <c r="J46" s="55">
        <v>80.2</v>
      </c>
      <c r="K46" s="55">
        <v>40.1</v>
      </c>
      <c r="L46" s="55">
        <v>74.6833333333333</v>
      </c>
      <c r="M46" s="55"/>
      <c r="N46" s="60"/>
      <c r="O46" s="44" t="s">
        <v>15</v>
      </c>
    </row>
    <row r="47" s="34" customFormat="1" customHeight="1" spans="1:15">
      <c r="A47" s="43">
        <v>44</v>
      </c>
      <c r="B47" s="44">
        <v>41122261424</v>
      </c>
      <c r="C47" s="44" t="s">
        <v>68</v>
      </c>
      <c r="D47" s="44" t="s">
        <v>61</v>
      </c>
      <c r="E47" s="44" t="s">
        <v>46</v>
      </c>
      <c r="F47" s="44" t="s">
        <v>14</v>
      </c>
      <c r="G47" s="44">
        <v>111.5</v>
      </c>
      <c r="H47" s="45">
        <v>74.3333333333333</v>
      </c>
      <c r="I47" s="55">
        <v>37.1666666666667</v>
      </c>
      <c r="J47" s="55">
        <v>79.8</v>
      </c>
      <c r="K47" s="55">
        <v>39.9</v>
      </c>
      <c r="L47" s="55">
        <v>77.0666666666667</v>
      </c>
      <c r="M47" s="55"/>
      <c r="N47" s="56"/>
      <c r="O47" s="44" t="s">
        <v>15</v>
      </c>
    </row>
    <row r="48" s="34" customFormat="1" customHeight="1" spans="1:15">
      <c r="A48" s="43">
        <v>45</v>
      </c>
      <c r="B48" s="44">
        <v>41122234322</v>
      </c>
      <c r="C48" s="44" t="s">
        <v>69</v>
      </c>
      <c r="D48" s="44" t="s">
        <v>61</v>
      </c>
      <c r="E48" s="44" t="s">
        <v>46</v>
      </c>
      <c r="F48" s="44" t="s">
        <v>14</v>
      </c>
      <c r="G48" s="44">
        <v>109.25</v>
      </c>
      <c r="H48" s="45">
        <v>72.8333333333333</v>
      </c>
      <c r="I48" s="55">
        <v>36.4166666666667</v>
      </c>
      <c r="J48" s="55">
        <v>77.6</v>
      </c>
      <c r="K48" s="55">
        <v>38.8</v>
      </c>
      <c r="L48" s="55">
        <v>75.2166666666667</v>
      </c>
      <c r="M48" s="55"/>
      <c r="N48" s="56"/>
      <c r="O48" s="44" t="s">
        <v>15</v>
      </c>
    </row>
    <row r="49" s="34" customFormat="1" customHeight="1" spans="1:15">
      <c r="A49" s="43">
        <v>46</v>
      </c>
      <c r="B49" s="44">
        <v>41122232926</v>
      </c>
      <c r="C49" s="44" t="s">
        <v>70</v>
      </c>
      <c r="D49" s="44" t="s">
        <v>61</v>
      </c>
      <c r="E49" s="44" t="s">
        <v>46</v>
      </c>
      <c r="F49" s="44" t="s">
        <v>14</v>
      </c>
      <c r="G49" s="44">
        <v>105</v>
      </c>
      <c r="H49" s="45">
        <v>70</v>
      </c>
      <c r="I49" s="55">
        <v>35</v>
      </c>
      <c r="J49" s="55">
        <v>75</v>
      </c>
      <c r="K49" s="55">
        <v>37.5</v>
      </c>
      <c r="L49" s="55">
        <v>72.5</v>
      </c>
      <c r="M49" s="55"/>
      <c r="N49" s="56"/>
      <c r="O49" s="44" t="s">
        <v>15</v>
      </c>
    </row>
    <row r="50" s="34" customFormat="1" customHeight="1" spans="1:15">
      <c r="A50" s="43">
        <v>47</v>
      </c>
      <c r="B50" s="44">
        <v>41122252326</v>
      </c>
      <c r="C50" s="44" t="s">
        <v>71</v>
      </c>
      <c r="D50" s="44" t="s">
        <v>72</v>
      </c>
      <c r="E50" s="44" t="s">
        <v>13</v>
      </c>
      <c r="F50" s="44" t="s">
        <v>14</v>
      </c>
      <c r="G50" s="44">
        <v>108.75</v>
      </c>
      <c r="H50" s="45">
        <v>72.5</v>
      </c>
      <c r="I50" s="55">
        <v>36.25</v>
      </c>
      <c r="J50" s="55">
        <v>84.3</v>
      </c>
      <c r="K50" s="55">
        <v>42.15</v>
      </c>
      <c r="L50" s="55">
        <v>78.4</v>
      </c>
      <c r="M50" s="55"/>
      <c r="N50" s="56"/>
      <c r="O50" s="44" t="s">
        <v>73</v>
      </c>
    </row>
    <row r="51" s="34" customFormat="1" customHeight="1" spans="1:15">
      <c r="A51" s="43">
        <v>48</v>
      </c>
      <c r="B51" s="44">
        <v>41122230711</v>
      </c>
      <c r="C51" s="44" t="s">
        <v>74</v>
      </c>
      <c r="D51" s="44" t="s">
        <v>72</v>
      </c>
      <c r="E51" s="44" t="s">
        <v>13</v>
      </c>
      <c r="F51" s="44" t="s">
        <v>14</v>
      </c>
      <c r="G51" s="44">
        <v>100</v>
      </c>
      <c r="H51" s="45">
        <v>66.6666666666667</v>
      </c>
      <c r="I51" s="55">
        <v>33.3333333333333</v>
      </c>
      <c r="J51" s="55">
        <v>74.52</v>
      </c>
      <c r="K51" s="55">
        <v>37.26</v>
      </c>
      <c r="L51" s="55">
        <v>70.5933333333333</v>
      </c>
      <c r="M51" s="55"/>
      <c r="N51" s="56"/>
      <c r="O51" s="44" t="s">
        <v>73</v>
      </c>
    </row>
    <row r="52" s="34" customFormat="1" customHeight="1" spans="1:15">
      <c r="A52" s="43">
        <v>49</v>
      </c>
      <c r="B52" s="44">
        <v>41122242111</v>
      </c>
      <c r="C52" s="44" t="s">
        <v>75</v>
      </c>
      <c r="D52" s="44" t="s">
        <v>72</v>
      </c>
      <c r="E52" s="44" t="s">
        <v>13</v>
      </c>
      <c r="F52" s="44" t="s">
        <v>14</v>
      </c>
      <c r="G52" s="44">
        <v>96.75</v>
      </c>
      <c r="H52" s="45">
        <v>64.5</v>
      </c>
      <c r="I52" s="55">
        <v>32.25</v>
      </c>
      <c r="J52" s="55">
        <v>80.1</v>
      </c>
      <c r="K52" s="55">
        <v>40.05</v>
      </c>
      <c r="L52" s="55">
        <v>72.3</v>
      </c>
      <c r="M52" s="55"/>
      <c r="N52" s="56"/>
      <c r="O52" s="44" t="s">
        <v>73</v>
      </c>
    </row>
    <row r="53" s="34" customFormat="1" customHeight="1" spans="1:15">
      <c r="A53" s="43">
        <v>50</v>
      </c>
      <c r="B53" s="44">
        <v>41122243509</v>
      </c>
      <c r="C53" s="44" t="s">
        <v>76</v>
      </c>
      <c r="D53" s="44" t="s">
        <v>77</v>
      </c>
      <c r="E53" s="44" t="s">
        <v>13</v>
      </c>
      <c r="F53" s="44" t="s">
        <v>14</v>
      </c>
      <c r="G53" s="44">
        <v>112.5</v>
      </c>
      <c r="H53" s="45">
        <v>75</v>
      </c>
      <c r="I53" s="55">
        <v>37.5</v>
      </c>
      <c r="J53" s="55">
        <v>75.2</v>
      </c>
      <c r="K53" s="55">
        <v>37.6</v>
      </c>
      <c r="L53" s="55">
        <v>75.1</v>
      </c>
      <c r="M53" s="55"/>
      <c r="N53" s="56"/>
      <c r="O53" s="44" t="s">
        <v>73</v>
      </c>
    </row>
    <row r="54" s="34" customFormat="1" customHeight="1" spans="1:15">
      <c r="A54" s="43">
        <v>51</v>
      </c>
      <c r="B54" s="44">
        <v>41122254123</v>
      </c>
      <c r="C54" s="44" t="s">
        <v>78</v>
      </c>
      <c r="D54" s="44" t="s">
        <v>77</v>
      </c>
      <c r="E54" s="44" t="s">
        <v>13</v>
      </c>
      <c r="F54" s="44" t="s">
        <v>14</v>
      </c>
      <c r="G54" s="44">
        <v>111.25</v>
      </c>
      <c r="H54" s="45">
        <v>74.1666666666667</v>
      </c>
      <c r="I54" s="55">
        <v>37.0833333333333</v>
      </c>
      <c r="J54" s="55">
        <v>81.64</v>
      </c>
      <c r="K54" s="55">
        <v>40.82</v>
      </c>
      <c r="L54" s="55">
        <v>77.9033333333333</v>
      </c>
      <c r="M54" s="55"/>
      <c r="N54" s="56"/>
      <c r="O54" s="44" t="s">
        <v>73</v>
      </c>
    </row>
    <row r="55" s="34" customFormat="1" customHeight="1" spans="1:15">
      <c r="A55" s="43">
        <v>52</v>
      </c>
      <c r="B55" s="44">
        <v>41122252310</v>
      </c>
      <c r="C55" s="44" t="s">
        <v>79</v>
      </c>
      <c r="D55" s="44" t="s">
        <v>77</v>
      </c>
      <c r="E55" s="44" t="s">
        <v>13</v>
      </c>
      <c r="F55" s="44" t="s">
        <v>14</v>
      </c>
      <c r="G55" s="44">
        <v>110.5</v>
      </c>
      <c r="H55" s="45">
        <v>73.6666666666667</v>
      </c>
      <c r="I55" s="55">
        <v>36.8333333333333</v>
      </c>
      <c r="J55" s="55">
        <v>74.64</v>
      </c>
      <c r="K55" s="55">
        <v>37.32</v>
      </c>
      <c r="L55" s="55">
        <v>74.1533333333333</v>
      </c>
      <c r="M55" s="55"/>
      <c r="N55" s="56"/>
      <c r="O55" s="44" t="s">
        <v>73</v>
      </c>
    </row>
    <row r="56" s="34" customFormat="1" customHeight="1" spans="1:15">
      <c r="A56" s="43">
        <v>53</v>
      </c>
      <c r="B56" s="44">
        <v>41122252122</v>
      </c>
      <c r="C56" s="44" t="s">
        <v>80</v>
      </c>
      <c r="D56" s="44" t="s">
        <v>81</v>
      </c>
      <c r="E56" s="44" t="s">
        <v>13</v>
      </c>
      <c r="F56" s="44" t="s">
        <v>14</v>
      </c>
      <c r="G56" s="44">
        <v>122.25</v>
      </c>
      <c r="H56" s="45">
        <v>81.5</v>
      </c>
      <c r="I56" s="55">
        <v>40.75</v>
      </c>
      <c r="J56" s="55">
        <v>79.12</v>
      </c>
      <c r="K56" s="55">
        <v>39.56</v>
      </c>
      <c r="L56" s="55">
        <v>80.31</v>
      </c>
      <c r="M56" s="55"/>
      <c r="N56" s="56"/>
      <c r="O56" s="44" t="s">
        <v>73</v>
      </c>
    </row>
    <row r="57" s="34" customFormat="1" customHeight="1" spans="1:15">
      <c r="A57" s="43">
        <v>54</v>
      </c>
      <c r="B57" s="44">
        <v>41122250324</v>
      </c>
      <c r="C57" s="44" t="s">
        <v>82</v>
      </c>
      <c r="D57" s="44" t="s">
        <v>81</v>
      </c>
      <c r="E57" s="44" t="s">
        <v>13</v>
      </c>
      <c r="F57" s="44" t="s">
        <v>14</v>
      </c>
      <c r="G57" s="44">
        <v>114.75</v>
      </c>
      <c r="H57" s="45">
        <v>76.5</v>
      </c>
      <c r="I57" s="55">
        <v>38.25</v>
      </c>
      <c r="J57" s="55">
        <v>82.14</v>
      </c>
      <c r="K57" s="55">
        <v>41.07</v>
      </c>
      <c r="L57" s="55">
        <v>79.32</v>
      </c>
      <c r="M57" s="55"/>
      <c r="N57" s="56"/>
      <c r="O57" s="44" t="s">
        <v>73</v>
      </c>
    </row>
    <row r="58" s="34" customFormat="1" customHeight="1" spans="1:15">
      <c r="A58" s="43">
        <v>55</v>
      </c>
      <c r="B58" s="44">
        <v>41122240830</v>
      </c>
      <c r="C58" s="44" t="s">
        <v>83</v>
      </c>
      <c r="D58" s="44" t="s">
        <v>81</v>
      </c>
      <c r="E58" s="44" t="s">
        <v>13</v>
      </c>
      <c r="F58" s="44" t="s">
        <v>14</v>
      </c>
      <c r="G58" s="44">
        <v>114.5</v>
      </c>
      <c r="H58" s="45">
        <v>76.3333333333333</v>
      </c>
      <c r="I58" s="55">
        <v>38.1666666666667</v>
      </c>
      <c r="J58" s="55">
        <v>76.8</v>
      </c>
      <c r="K58" s="55">
        <v>38.4</v>
      </c>
      <c r="L58" s="55">
        <v>76.5666666666667</v>
      </c>
      <c r="M58" s="55"/>
      <c r="N58" s="56"/>
      <c r="O58" s="44" t="s">
        <v>73</v>
      </c>
    </row>
    <row r="59" s="34" customFormat="1" customHeight="1" spans="1:15">
      <c r="A59" s="43">
        <v>56</v>
      </c>
      <c r="B59" s="44">
        <v>41122230215</v>
      </c>
      <c r="C59" s="44" t="s">
        <v>84</v>
      </c>
      <c r="D59" s="44" t="s">
        <v>85</v>
      </c>
      <c r="E59" s="44" t="s">
        <v>13</v>
      </c>
      <c r="F59" s="44" t="s">
        <v>14</v>
      </c>
      <c r="G59" s="44">
        <v>111.25</v>
      </c>
      <c r="H59" s="45">
        <v>74.1666666666667</v>
      </c>
      <c r="I59" s="55">
        <v>37.0833333333333</v>
      </c>
      <c r="J59" s="55">
        <v>74.8</v>
      </c>
      <c r="K59" s="55">
        <v>37.4</v>
      </c>
      <c r="L59" s="55">
        <v>74.4833333333333</v>
      </c>
      <c r="M59" s="55"/>
      <c r="N59" s="56"/>
      <c r="O59" s="44" t="s">
        <v>73</v>
      </c>
    </row>
    <row r="60" s="34" customFormat="1" customHeight="1" spans="1:15">
      <c r="A60" s="43">
        <v>57</v>
      </c>
      <c r="B60" s="44">
        <v>41122253313</v>
      </c>
      <c r="C60" s="44" t="s">
        <v>86</v>
      </c>
      <c r="D60" s="44" t="s">
        <v>85</v>
      </c>
      <c r="E60" s="44" t="s">
        <v>13</v>
      </c>
      <c r="F60" s="44" t="s">
        <v>14</v>
      </c>
      <c r="G60" s="44">
        <v>105.75</v>
      </c>
      <c r="H60" s="45">
        <v>70.5</v>
      </c>
      <c r="I60" s="55">
        <v>35.25</v>
      </c>
      <c r="J60" s="55">
        <v>81.84</v>
      </c>
      <c r="K60" s="55">
        <v>40.92</v>
      </c>
      <c r="L60" s="55">
        <v>76.17</v>
      </c>
      <c r="M60" s="55"/>
      <c r="N60" s="56"/>
      <c r="O60" s="44" t="s">
        <v>73</v>
      </c>
    </row>
    <row r="61" s="34" customFormat="1" customHeight="1" spans="1:15">
      <c r="A61" s="43">
        <v>58</v>
      </c>
      <c r="B61" s="44">
        <v>41122253815</v>
      </c>
      <c r="C61" s="44" t="s">
        <v>87</v>
      </c>
      <c r="D61" s="44" t="s">
        <v>85</v>
      </c>
      <c r="E61" s="44" t="s">
        <v>13</v>
      </c>
      <c r="F61" s="44" t="s">
        <v>14</v>
      </c>
      <c r="G61" s="44">
        <v>103.75</v>
      </c>
      <c r="H61" s="45">
        <v>69.1666666666667</v>
      </c>
      <c r="I61" s="55">
        <v>34.5833333333333</v>
      </c>
      <c r="J61" s="55">
        <v>73.78</v>
      </c>
      <c r="K61" s="55">
        <v>36.89</v>
      </c>
      <c r="L61" s="55">
        <v>71.4733333333333</v>
      </c>
      <c r="M61" s="55"/>
      <c r="N61" s="56"/>
      <c r="O61" s="44" t="s">
        <v>73</v>
      </c>
    </row>
    <row r="62" s="34" customFormat="1" customHeight="1" spans="1:15">
      <c r="A62" s="43">
        <v>59</v>
      </c>
      <c r="B62" s="44">
        <v>41122235421</v>
      </c>
      <c r="C62" s="44" t="s">
        <v>88</v>
      </c>
      <c r="D62" s="44" t="s">
        <v>89</v>
      </c>
      <c r="E62" s="44" t="s">
        <v>13</v>
      </c>
      <c r="F62" s="44" t="s">
        <v>14</v>
      </c>
      <c r="G62" s="44">
        <v>107</v>
      </c>
      <c r="H62" s="45">
        <v>71.3333333333333</v>
      </c>
      <c r="I62" s="55">
        <v>35.6666666666667</v>
      </c>
      <c r="J62" s="55">
        <v>77.78</v>
      </c>
      <c r="K62" s="55">
        <v>38.89</v>
      </c>
      <c r="L62" s="55">
        <v>74.5566666666667</v>
      </c>
      <c r="M62" s="55"/>
      <c r="N62" s="56"/>
      <c r="O62" s="44" t="s">
        <v>73</v>
      </c>
    </row>
    <row r="63" s="34" customFormat="1" customHeight="1" spans="1:15">
      <c r="A63" s="43">
        <v>60</v>
      </c>
      <c r="B63" s="44">
        <v>41122233101</v>
      </c>
      <c r="C63" s="44" t="s">
        <v>90</v>
      </c>
      <c r="D63" s="44" t="s">
        <v>89</v>
      </c>
      <c r="E63" s="44" t="s">
        <v>13</v>
      </c>
      <c r="F63" s="44" t="s">
        <v>14</v>
      </c>
      <c r="G63" s="44">
        <v>93.75</v>
      </c>
      <c r="H63" s="45">
        <v>62.5</v>
      </c>
      <c r="I63" s="55">
        <v>31.25</v>
      </c>
      <c r="J63" s="55">
        <v>74.18</v>
      </c>
      <c r="K63" s="55">
        <v>37.09</v>
      </c>
      <c r="L63" s="55">
        <v>68.34</v>
      </c>
      <c r="M63" s="55"/>
      <c r="N63" s="56"/>
      <c r="O63" s="44" t="s">
        <v>73</v>
      </c>
    </row>
    <row r="64" s="34" customFormat="1" customHeight="1" spans="1:15">
      <c r="A64" s="43">
        <v>61</v>
      </c>
      <c r="B64" s="44">
        <v>41122232311</v>
      </c>
      <c r="C64" s="44" t="s">
        <v>91</v>
      </c>
      <c r="D64" s="44" t="s">
        <v>89</v>
      </c>
      <c r="E64" s="44" t="s">
        <v>13</v>
      </c>
      <c r="F64" s="44" t="s">
        <v>14</v>
      </c>
      <c r="G64" s="44">
        <v>91</v>
      </c>
      <c r="H64" s="45">
        <v>60.6666666666667</v>
      </c>
      <c r="I64" s="55">
        <v>30.3333333333333</v>
      </c>
      <c r="J64" s="55">
        <v>73.25</v>
      </c>
      <c r="K64" s="55">
        <v>36.625</v>
      </c>
      <c r="L64" s="55">
        <v>66.9583333333333</v>
      </c>
      <c r="M64" s="55"/>
      <c r="N64" s="56"/>
      <c r="O64" s="44" t="s">
        <v>73</v>
      </c>
    </row>
    <row r="65" s="34" customFormat="1" customHeight="1" spans="1:15">
      <c r="A65" s="43">
        <v>62</v>
      </c>
      <c r="B65" s="44">
        <v>41122253103</v>
      </c>
      <c r="C65" s="44" t="s">
        <v>92</v>
      </c>
      <c r="D65" s="44" t="s">
        <v>93</v>
      </c>
      <c r="E65" s="44" t="s">
        <v>13</v>
      </c>
      <c r="F65" s="44" t="s">
        <v>14</v>
      </c>
      <c r="G65" s="44">
        <v>120.75</v>
      </c>
      <c r="H65" s="45">
        <v>80.5</v>
      </c>
      <c r="I65" s="55">
        <v>40.25</v>
      </c>
      <c r="J65" s="55">
        <v>80.74</v>
      </c>
      <c r="K65" s="55">
        <v>40.37</v>
      </c>
      <c r="L65" s="55">
        <v>80.62</v>
      </c>
      <c r="M65" s="55"/>
      <c r="N65" s="56"/>
      <c r="O65" s="44" t="s">
        <v>73</v>
      </c>
    </row>
    <row r="66" s="34" customFormat="1" customHeight="1" spans="1:15">
      <c r="A66" s="43">
        <v>63</v>
      </c>
      <c r="B66" s="44">
        <v>41122241323</v>
      </c>
      <c r="C66" s="44" t="s">
        <v>94</v>
      </c>
      <c r="D66" s="44" t="s">
        <v>93</v>
      </c>
      <c r="E66" s="44" t="s">
        <v>13</v>
      </c>
      <c r="F66" s="44" t="s">
        <v>14</v>
      </c>
      <c r="G66" s="44">
        <v>115.25</v>
      </c>
      <c r="H66" s="45">
        <v>76.8333333333333</v>
      </c>
      <c r="I66" s="55">
        <v>38.4166666666667</v>
      </c>
      <c r="J66" s="55">
        <v>81.5</v>
      </c>
      <c r="K66" s="55">
        <v>40.75</v>
      </c>
      <c r="L66" s="55">
        <v>79.1666666666667</v>
      </c>
      <c r="M66" s="55"/>
      <c r="N66" s="56"/>
      <c r="O66" s="44" t="s">
        <v>73</v>
      </c>
    </row>
    <row r="67" s="34" customFormat="1" customHeight="1" spans="1:15">
      <c r="A67" s="43">
        <v>64</v>
      </c>
      <c r="B67" s="44">
        <v>41122243019</v>
      </c>
      <c r="C67" s="44" t="s">
        <v>95</v>
      </c>
      <c r="D67" s="44" t="s">
        <v>93</v>
      </c>
      <c r="E67" s="44" t="s">
        <v>13</v>
      </c>
      <c r="F67" s="44" t="s">
        <v>14</v>
      </c>
      <c r="G67" s="44">
        <v>111.75</v>
      </c>
      <c r="H67" s="45">
        <v>74.5</v>
      </c>
      <c r="I67" s="55">
        <v>37.25</v>
      </c>
      <c r="J67" s="55">
        <v>69.58</v>
      </c>
      <c r="K67" s="55">
        <v>34.79</v>
      </c>
      <c r="L67" s="55">
        <v>72.04</v>
      </c>
      <c r="M67" s="55"/>
      <c r="N67" s="56"/>
      <c r="O67" s="44" t="s">
        <v>73</v>
      </c>
    </row>
    <row r="68" s="34" customFormat="1" customHeight="1" spans="1:15">
      <c r="A68" s="43">
        <v>65</v>
      </c>
      <c r="B68" s="44">
        <v>41122235320</v>
      </c>
      <c r="C68" s="44" t="s">
        <v>96</v>
      </c>
      <c r="D68" s="44" t="s">
        <v>93</v>
      </c>
      <c r="E68" s="44" t="s">
        <v>46</v>
      </c>
      <c r="F68" s="44" t="s">
        <v>14</v>
      </c>
      <c r="G68" s="44">
        <v>120</v>
      </c>
      <c r="H68" s="45">
        <v>80</v>
      </c>
      <c r="I68" s="55">
        <v>40</v>
      </c>
      <c r="J68" s="55">
        <v>75.86</v>
      </c>
      <c r="K68" s="55">
        <v>37.93</v>
      </c>
      <c r="L68" s="55">
        <v>77.93</v>
      </c>
      <c r="M68" s="55"/>
      <c r="N68" s="56"/>
      <c r="O68" s="44" t="s">
        <v>73</v>
      </c>
    </row>
    <row r="69" s="34" customFormat="1" customHeight="1" spans="1:15">
      <c r="A69" s="43">
        <v>66</v>
      </c>
      <c r="B69" s="44">
        <v>41122261512</v>
      </c>
      <c r="C69" s="44" t="s">
        <v>97</v>
      </c>
      <c r="D69" s="44" t="s">
        <v>93</v>
      </c>
      <c r="E69" s="44" t="s">
        <v>46</v>
      </c>
      <c r="F69" s="44" t="s">
        <v>14</v>
      </c>
      <c r="G69" s="44">
        <v>112.75</v>
      </c>
      <c r="H69" s="45">
        <v>75.1666666666667</v>
      </c>
      <c r="I69" s="55">
        <v>37.5833333333333</v>
      </c>
      <c r="J69" s="55">
        <v>75.09</v>
      </c>
      <c r="K69" s="55">
        <v>37.545</v>
      </c>
      <c r="L69" s="55">
        <v>75.1283333333333</v>
      </c>
      <c r="M69" s="55"/>
      <c r="N69" s="56"/>
      <c r="O69" s="44" t="s">
        <v>73</v>
      </c>
    </row>
    <row r="70" s="34" customFormat="1" customHeight="1" spans="1:15">
      <c r="A70" s="43">
        <v>67</v>
      </c>
      <c r="B70" s="44">
        <v>41122253509</v>
      </c>
      <c r="C70" s="44" t="s">
        <v>98</v>
      </c>
      <c r="D70" s="44" t="s">
        <v>93</v>
      </c>
      <c r="E70" s="44" t="s">
        <v>46</v>
      </c>
      <c r="F70" s="44" t="s">
        <v>14</v>
      </c>
      <c r="G70" s="44">
        <v>112</v>
      </c>
      <c r="H70" s="45">
        <v>74.6666666666667</v>
      </c>
      <c r="I70" s="55">
        <v>37.3333333333333</v>
      </c>
      <c r="J70" s="55">
        <v>77.96</v>
      </c>
      <c r="K70" s="55">
        <v>38.98</v>
      </c>
      <c r="L70" s="55">
        <v>76.3133333333333</v>
      </c>
      <c r="M70" s="55"/>
      <c r="N70" s="56"/>
      <c r="O70" s="44" t="s">
        <v>73</v>
      </c>
    </row>
    <row r="71" s="34" customFormat="1" customHeight="1" spans="1:15">
      <c r="A71" s="43">
        <v>68</v>
      </c>
      <c r="B71" s="44">
        <v>41122231110</v>
      </c>
      <c r="C71" s="44" t="s">
        <v>99</v>
      </c>
      <c r="D71" s="44" t="s">
        <v>100</v>
      </c>
      <c r="E71" s="44" t="s">
        <v>13</v>
      </c>
      <c r="F71" s="44" t="s">
        <v>14</v>
      </c>
      <c r="G71" s="44">
        <v>103</v>
      </c>
      <c r="H71" s="45">
        <v>68.6666666666667</v>
      </c>
      <c r="I71" s="55">
        <v>34.3333333333333</v>
      </c>
      <c r="J71" s="55">
        <v>73.2</v>
      </c>
      <c r="K71" s="55">
        <v>36.6</v>
      </c>
      <c r="L71" s="55">
        <v>70.9333333333333</v>
      </c>
      <c r="M71" s="55"/>
      <c r="N71" s="56"/>
      <c r="O71" s="44" t="s">
        <v>73</v>
      </c>
    </row>
    <row r="72" s="34" customFormat="1" customHeight="1" spans="1:15">
      <c r="A72" s="43">
        <v>69</v>
      </c>
      <c r="B72" s="44">
        <v>41122251003</v>
      </c>
      <c r="C72" s="44" t="s">
        <v>101</v>
      </c>
      <c r="D72" s="44" t="s">
        <v>100</v>
      </c>
      <c r="E72" s="44" t="s">
        <v>13</v>
      </c>
      <c r="F72" s="44" t="s">
        <v>14</v>
      </c>
      <c r="G72" s="44">
        <v>102.5</v>
      </c>
      <c r="H72" s="45">
        <v>68.3333333333333</v>
      </c>
      <c r="I72" s="55">
        <v>34.1666666666667</v>
      </c>
      <c r="J72" s="55">
        <v>77.94</v>
      </c>
      <c r="K72" s="55">
        <v>38.97</v>
      </c>
      <c r="L72" s="55">
        <v>73.1366666666667</v>
      </c>
      <c r="M72" s="55"/>
      <c r="N72" s="56"/>
      <c r="O72" s="44" t="s">
        <v>73</v>
      </c>
    </row>
    <row r="73" s="34" customFormat="1" customHeight="1" spans="1:15">
      <c r="A73" s="43">
        <v>70</v>
      </c>
      <c r="B73" s="44">
        <v>41122232104</v>
      </c>
      <c r="C73" s="44" t="s">
        <v>102</v>
      </c>
      <c r="D73" s="44" t="s">
        <v>100</v>
      </c>
      <c r="E73" s="44" t="s">
        <v>13</v>
      </c>
      <c r="F73" s="44" t="s">
        <v>14</v>
      </c>
      <c r="G73" s="44">
        <v>99</v>
      </c>
      <c r="H73" s="45">
        <v>66</v>
      </c>
      <c r="I73" s="55">
        <v>33</v>
      </c>
      <c r="J73" s="55">
        <v>76.02</v>
      </c>
      <c r="K73" s="55">
        <v>38.01</v>
      </c>
      <c r="L73" s="55">
        <v>71.01</v>
      </c>
      <c r="M73" s="55"/>
      <c r="N73" s="56"/>
      <c r="O73" s="44" t="s">
        <v>73</v>
      </c>
    </row>
    <row r="74" s="34" customFormat="1" customHeight="1" spans="1:15">
      <c r="A74" s="43">
        <v>71</v>
      </c>
      <c r="B74" s="44">
        <v>41122237602</v>
      </c>
      <c r="C74" s="44" t="s">
        <v>103</v>
      </c>
      <c r="D74" s="44" t="s">
        <v>104</v>
      </c>
      <c r="E74" s="44" t="s">
        <v>13</v>
      </c>
      <c r="F74" s="44" t="s">
        <v>14</v>
      </c>
      <c r="G74" s="44">
        <v>106.5</v>
      </c>
      <c r="H74" s="45">
        <v>71</v>
      </c>
      <c r="I74" s="55">
        <v>35.5</v>
      </c>
      <c r="J74" s="55">
        <v>81.6</v>
      </c>
      <c r="K74" s="55">
        <v>40.8</v>
      </c>
      <c r="L74" s="55">
        <v>76.3</v>
      </c>
      <c r="M74" s="55"/>
      <c r="N74" s="56"/>
      <c r="O74" s="44" t="s">
        <v>73</v>
      </c>
    </row>
    <row r="75" s="34" customFormat="1" customHeight="1" spans="1:15">
      <c r="A75" s="43">
        <v>72</v>
      </c>
      <c r="B75" s="44">
        <v>41122234003</v>
      </c>
      <c r="C75" s="44" t="s">
        <v>105</v>
      </c>
      <c r="D75" s="44" t="s">
        <v>104</v>
      </c>
      <c r="E75" s="44" t="s">
        <v>13</v>
      </c>
      <c r="F75" s="44" t="s">
        <v>14</v>
      </c>
      <c r="G75" s="44">
        <v>102.5</v>
      </c>
      <c r="H75" s="45">
        <v>68.3333333333333</v>
      </c>
      <c r="I75" s="55">
        <v>34.1666666666667</v>
      </c>
      <c r="J75" s="55">
        <v>75.36</v>
      </c>
      <c r="K75" s="55">
        <v>37.68</v>
      </c>
      <c r="L75" s="55">
        <v>71.8466666666667</v>
      </c>
      <c r="M75" s="55"/>
      <c r="N75" s="56"/>
      <c r="O75" s="44" t="s">
        <v>73</v>
      </c>
    </row>
    <row r="76" s="34" customFormat="1" customHeight="1" spans="1:15">
      <c r="A76" s="43">
        <v>73</v>
      </c>
      <c r="B76" s="44">
        <v>41122231419</v>
      </c>
      <c r="C76" s="44" t="s">
        <v>106</v>
      </c>
      <c r="D76" s="44" t="s">
        <v>104</v>
      </c>
      <c r="E76" s="44" t="s">
        <v>13</v>
      </c>
      <c r="F76" s="44" t="s">
        <v>14</v>
      </c>
      <c r="G76" s="44">
        <v>101.75</v>
      </c>
      <c r="H76" s="45">
        <v>67.8333333333333</v>
      </c>
      <c r="I76" s="55">
        <v>33.9166666666667</v>
      </c>
      <c r="J76" s="55">
        <v>77.8</v>
      </c>
      <c r="K76" s="55">
        <v>38.9</v>
      </c>
      <c r="L76" s="55">
        <v>72.8166666666667</v>
      </c>
      <c r="M76" s="55"/>
      <c r="N76" s="56"/>
      <c r="O76" s="44" t="s">
        <v>73</v>
      </c>
    </row>
    <row r="77" s="34" customFormat="1" customHeight="1" spans="1:15">
      <c r="A77" s="43">
        <v>74</v>
      </c>
      <c r="B77" s="44">
        <v>41122253625</v>
      </c>
      <c r="C77" s="44" t="s">
        <v>107</v>
      </c>
      <c r="D77" s="44" t="s">
        <v>108</v>
      </c>
      <c r="E77" s="44" t="s">
        <v>13</v>
      </c>
      <c r="F77" s="44" t="s">
        <v>14</v>
      </c>
      <c r="G77" s="44">
        <v>107.5</v>
      </c>
      <c r="H77" s="45">
        <v>71.6666666666667</v>
      </c>
      <c r="I77" s="55">
        <v>35.8333333333333</v>
      </c>
      <c r="J77" s="55">
        <v>78.26</v>
      </c>
      <c r="K77" s="55">
        <v>39.13</v>
      </c>
      <c r="L77" s="55">
        <v>74.9633333333333</v>
      </c>
      <c r="M77" s="55"/>
      <c r="N77" s="56"/>
      <c r="O77" s="44" t="s">
        <v>73</v>
      </c>
    </row>
    <row r="78" s="34" customFormat="1" customHeight="1" spans="1:15">
      <c r="A78" s="43">
        <v>75</v>
      </c>
      <c r="B78" s="44">
        <v>41122243004</v>
      </c>
      <c r="C78" s="44" t="s">
        <v>109</v>
      </c>
      <c r="D78" s="44" t="s">
        <v>108</v>
      </c>
      <c r="E78" s="44" t="s">
        <v>13</v>
      </c>
      <c r="F78" s="44" t="s">
        <v>14</v>
      </c>
      <c r="G78" s="44">
        <v>106.25</v>
      </c>
      <c r="H78" s="45">
        <v>70.8333333333333</v>
      </c>
      <c r="I78" s="55">
        <v>35.4166666666667</v>
      </c>
      <c r="J78" s="55">
        <v>81.36</v>
      </c>
      <c r="K78" s="55">
        <v>40.68</v>
      </c>
      <c r="L78" s="55">
        <v>76.0966666666667</v>
      </c>
      <c r="M78" s="55"/>
      <c r="N78" s="56"/>
      <c r="O78" s="44" t="s">
        <v>73</v>
      </c>
    </row>
    <row r="79" s="33" customFormat="1" customHeight="1" spans="1:15">
      <c r="A79" s="40">
        <v>76</v>
      </c>
      <c r="B79" s="41">
        <v>41122242916</v>
      </c>
      <c r="C79" s="41" t="s">
        <v>110</v>
      </c>
      <c r="D79" s="41" t="s">
        <v>108</v>
      </c>
      <c r="E79" s="41" t="s">
        <v>13</v>
      </c>
      <c r="F79" s="41" t="s">
        <v>14</v>
      </c>
      <c r="G79" s="41">
        <v>105.75</v>
      </c>
      <c r="H79" s="42">
        <v>70.5</v>
      </c>
      <c r="I79" s="53">
        <v>35.25</v>
      </c>
      <c r="J79" s="53" t="s">
        <v>802</v>
      </c>
      <c r="K79" s="53" t="e">
        <v>#VALUE!</v>
      </c>
      <c r="L79" s="53" t="e">
        <v>#VALUE!</v>
      </c>
      <c r="M79" s="53"/>
      <c r="N79" s="54"/>
      <c r="O79" s="41" t="s">
        <v>73</v>
      </c>
    </row>
    <row r="80" s="34" customFormat="1" customHeight="1" spans="1:15">
      <c r="A80" s="43">
        <v>77</v>
      </c>
      <c r="B80" s="44">
        <v>41122231629</v>
      </c>
      <c r="C80" s="44" t="s">
        <v>111</v>
      </c>
      <c r="D80" s="44" t="s">
        <v>112</v>
      </c>
      <c r="E80" s="44" t="s">
        <v>13</v>
      </c>
      <c r="F80" s="44" t="s">
        <v>14</v>
      </c>
      <c r="G80" s="44">
        <v>118.75</v>
      </c>
      <c r="H80" s="45">
        <v>79.1666666666667</v>
      </c>
      <c r="I80" s="55">
        <v>39.5833333333333</v>
      </c>
      <c r="J80" s="55">
        <v>78.92</v>
      </c>
      <c r="K80" s="55">
        <v>39.46</v>
      </c>
      <c r="L80" s="55">
        <v>79.0433333333333</v>
      </c>
      <c r="M80" s="55"/>
      <c r="N80" s="56"/>
      <c r="O80" s="44" t="s">
        <v>73</v>
      </c>
    </row>
    <row r="81" s="34" customFormat="1" customHeight="1" spans="1:15">
      <c r="A81" s="43">
        <v>78</v>
      </c>
      <c r="B81" s="44">
        <v>41122237319</v>
      </c>
      <c r="C81" s="44" t="s">
        <v>113</v>
      </c>
      <c r="D81" s="44" t="s">
        <v>112</v>
      </c>
      <c r="E81" s="44" t="s">
        <v>13</v>
      </c>
      <c r="F81" s="44" t="s">
        <v>14</v>
      </c>
      <c r="G81" s="44">
        <v>114.25</v>
      </c>
      <c r="H81" s="45">
        <v>76.1666666666667</v>
      </c>
      <c r="I81" s="55">
        <v>38.0833333333333</v>
      </c>
      <c r="J81" s="55">
        <v>71.2</v>
      </c>
      <c r="K81" s="55">
        <v>35.6</v>
      </c>
      <c r="L81" s="55">
        <v>73.6833333333333</v>
      </c>
      <c r="M81" s="55"/>
      <c r="N81" s="56"/>
      <c r="O81" s="44" t="s">
        <v>73</v>
      </c>
    </row>
    <row r="82" s="34" customFormat="1" customHeight="1" spans="1:15">
      <c r="A82" s="43">
        <v>79</v>
      </c>
      <c r="B82" s="44">
        <v>41122232230</v>
      </c>
      <c r="C82" s="44" t="s">
        <v>114</v>
      </c>
      <c r="D82" s="44" t="s">
        <v>112</v>
      </c>
      <c r="E82" s="44" t="s">
        <v>13</v>
      </c>
      <c r="F82" s="44" t="s">
        <v>14</v>
      </c>
      <c r="G82" s="44">
        <v>113</v>
      </c>
      <c r="H82" s="45">
        <v>75.3333333333333</v>
      </c>
      <c r="I82" s="55">
        <v>37.6666666666667</v>
      </c>
      <c r="J82" s="55">
        <v>78.96</v>
      </c>
      <c r="K82" s="55">
        <v>39.48</v>
      </c>
      <c r="L82" s="55">
        <v>77.1466666666667</v>
      </c>
      <c r="M82" s="55"/>
      <c r="N82" s="56"/>
      <c r="O82" s="44" t="s">
        <v>73</v>
      </c>
    </row>
    <row r="83" s="34" customFormat="1" customHeight="1" spans="1:15">
      <c r="A83" s="43">
        <v>80</v>
      </c>
      <c r="B83" s="44">
        <v>41122235030</v>
      </c>
      <c r="C83" s="44" t="s">
        <v>115</v>
      </c>
      <c r="D83" s="44" t="s">
        <v>112</v>
      </c>
      <c r="E83" s="44" t="s">
        <v>46</v>
      </c>
      <c r="F83" s="44" t="s">
        <v>14</v>
      </c>
      <c r="G83" s="44">
        <v>112.5</v>
      </c>
      <c r="H83" s="45">
        <v>75</v>
      </c>
      <c r="I83" s="55">
        <v>37.5</v>
      </c>
      <c r="J83" s="55">
        <v>85.1</v>
      </c>
      <c r="K83" s="55">
        <v>42.55</v>
      </c>
      <c r="L83" s="55">
        <v>80.05</v>
      </c>
      <c r="M83" s="55"/>
      <c r="N83" s="56"/>
      <c r="O83" s="44" t="s">
        <v>73</v>
      </c>
    </row>
    <row r="84" s="34" customFormat="1" customHeight="1" spans="1:15">
      <c r="A84" s="43">
        <v>81</v>
      </c>
      <c r="B84" s="44">
        <v>41122240604</v>
      </c>
      <c r="C84" s="44" t="s">
        <v>116</v>
      </c>
      <c r="D84" s="44" t="s">
        <v>112</v>
      </c>
      <c r="E84" s="44" t="s">
        <v>46</v>
      </c>
      <c r="F84" s="44" t="s">
        <v>14</v>
      </c>
      <c r="G84" s="44">
        <v>109.5</v>
      </c>
      <c r="H84" s="45">
        <v>73</v>
      </c>
      <c r="I84" s="55">
        <v>36.5</v>
      </c>
      <c r="J84" s="55">
        <v>82.78</v>
      </c>
      <c r="K84" s="55">
        <v>41.39</v>
      </c>
      <c r="L84" s="55">
        <v>77.89</v>
      </c>
      <c r="M84" s="55"/>
      <c r="N84" s="56"/>
      <c r="O84" s="44" t="s">
        <v>73</v>
      </c>
    </row>
    <row r="85" s="34" customFormat="1" customHeight="1" spans="1:15">
      <c r="A85" s="43">
        <v>82</v>
      </c>
      <c r="B85" s="44">
        <v>41122240822</v>
      </c>
      <c r="C85" s="44" t="s">
        <v>117</v>
      </c>
      <c r="D85" s="44" t="s">
        <v>112</v>
      </c>
      <c r="E85" s="44" t="s">
        <v>46</v>
      </c>
      <c r="F85" s="44" t="s">
        <v>14</v>
      </c>
      <c r="G85" s="44">
        <v>109.25</v>
      </c>
      <c r="H85" s="45">
        <v>72.8333333333333</v>
      </c>
      <c r="I85" s="55">
        <v>36.4166666666667</v>
      </c>
      <c r="J85" s="55">
        <v>82.24</v>
      </c>
      <c r="K85" s="55">
        <v>41.12</v>
      </c>
      <c r="L85" s="55">
        <v>77.5366666666667</v>
      </c>
      <c r="M85" s="55"/>
      <c r="N85" s="56"/>
      <c r="O85" s="44" t="s">
        <v>73</v>
      </c>
    </row>
    <row r="86" s="34" customFormat="1" customHeight="1" spans="1:15">
      <c r="A86" s="43">
        <v>83</v>
      </c>
      <c r="B86" s="44">
        <v>41122237718</v>
      </c>
      <c r="C86" s="44" t="s">
        <v>118</v>
      </c>
      <c r="D86" s="44" t="s">
        <v>119</v>
      </c>
      <c r="E86" s="44" t="s">
        <v>13</v>
      </c>
      <c r="F86" s="44" t="s">
        <v>14</v>
      </c>
      <c r="G86" s="44">
        <v>116.5</v>
      </c>
      <c r="H86" s="45">
        <v>77.6666666666667</v>
      </c>
      <c r="I86" s="55">
        <v>38.8333333333333</v>
      </c>
      <c r="J86" s="55">
        <v>80.3</v>
      </c>
      <c r="K86" s="55">
        <v>40.15</v>
      </c>
      <c r="L86" s="55">
        <v>78.9833333333333</v>
      </c>
      <c r="M86" s="55"/>
      <c r="N86" s="56"/>
      <c r="O86" s="44" t="s">
        <v>73</v>
      </c>
    </row>
    <row r="87" s="34" customFormat="1" customHeight="1" spans="1:15">
      <c r="A87" s="43">
        <v>84</v>
      </c>
      <c r="B87" s="44">
        <v>41122261105</v>
      </c>
      <c r="C87" s="44" t="s">
        <v>120</v>
      </c>
      <c r="D87" s="44" t="s">
        <v>119</v>
      </c>
      <c r="E87" s="44" t="s">
        <v>13</v>
      </c>
      <c r="F87" s="44" t="s">
        <v>14</v>
      </c>
      <c r="G87" s="44">
        <v>116.5</v>
      </c>
      <c r="H87" s="45">
        <v>77.6666666666667</v>
      </c>
      <c r="I87" s="55">
        <v>38.8333333333333</v>
      </c>
      <c r="J87" s="55">
        <v>77.14</v>
      </c>
      <c r="K87" s="55">
        <v>38.57</v>
      </c>
      <c r="L87" s="55">
        <v>77.4033333333333</v>
      </c>
      <c r="M87" s="55"/>
      <c r="N87" s="56"/>
      <c r="O87" s="44" t="s">
        <v>73</v>
      </c>
    </row>
    <row r="88" s="33" customFormat="1" customHeight="1" spans="1:15">
      <c r="A88" s="40">
        <v>85</v>
      </c>
      <c r="B88" s="41">
        <v>41122261004</v>
      </c>
      <c r="C88" s="41" t="s">
        <v>121</v>
      </c>
      <c r="D88" s="41" t="s">
        <v>119</v>
      </c>
      <c r="E88" s="41" t="s">
        <v>13</v>
      </c>
      <c r="F88" s="41" t="s">
        <v>14</v>
      </c>
      <c r="G88" s="41">
        <v>113.25</v>
      </c>
      <c r="H88" s="42">
        <v>75.5</v>
      </c>
      <c r="I88" s="53">
        <v>37.75</v>
      </c>
      <c r="J88" s="53" t="s">
        <v>802</v>
      </c>
      <c r="K88" s="53" t="e">
        <v>#VALUE!</v>
      </c>
      <c r="L88" s="53" t="e">
        <v>#VALUE!</v>
      </c>
      <c r="M88" s="53"/>
      <c r="N88" s="54"/>
      <c r="O88" s="41" t="s">
        <v>73</v>
      </c>
    </row>
    <row r="89" s="34" customFormat="1" customHeight="1" spans="1:15">
      <c r="A89" s="43">
        <v>86</v>
      </c>
      <c r="B89" s="44">
        <v>41122231504</v>
      </c>
      <c r="C89" s="44" t="s">
        <v>122</v>
      </c>
      <c r="D89" s="44" t="s">
        <v>123</v>
      </c>
      <c r="E89" s="44" t="s">
        <v>13</v>
      </c>
      <c r="F89" s="44" t="s">
        <v>14</v>
      </c>
      <c r="G89" s="44">
        <v>122.25</v>
      </c>
      <c r="H89" s="45">
        <v>81.5</v>
      </c>
      <c r="I89" s="55">
        <v>40.75</v>
      </c>
      <c r="J89" s="55">
        <v>74.68</v>
      </c>
      <c r="K89" s="55">
        <v>37.34</v>
      </c>
      <c r="L89" s="55">
        <v>78.09</v>
      </c>
      <c r="M89" s="55"/>
      <c r="N89" s="56"/>
      <c r="O89" s="44" t="s">
        <v>73</v>
      </c>
    </row>
    <row r="90" s="34" customFormat="1" customHeight="1" spans="1:15">
      <c r="A90" s="43">
        <v>87</v>
      </c>
      <c r="B90" s="44">
        <v>41122230126</v>
      </c>
      <c r="C90" s="44" t="s">
        <v>124</v>
      </c>
      <c r="D90" s="44" t="s">
        <v>123</v>
      </c>
      <c r="E90" s="44" t="s">
        <v>13</v>
      </c>
      <c r="F90" s="44" t="s">
        <v>14</v>
      </c>
      <c r="G90" s="44">
        <v>107.25</v>
      </c>
      <c r="H90" s="45">
        <v>71.5</v>
      </c>
      <c r="I90" s="55">
        <v>35.75</v>
      </c>
      <c r="J90" s="55">
        <v>84.26</v>
      </c>
      <c r="K90" s="55">
        <v>42.13</v>
      </c>
      <c r="L90" s="55">
        <v>77.88</v>
      </c>
      <c r="M90" s="55"/>
      <c r="N90" s="56"/>
      <c r="O90" s="44" t="s">
        <v>73</v>
      </c>
    </row>
    <row r="91" s="34" customFormat="1" customHeight="1" spans="1:15">
      <c r="A91" s="43">
        <v>88</v>
      </c>
      <c r="B91" s="44">
        <v>41122241012</v>
      </c>
      <c r="C91" s="44" t="s">
        <v>125</v>
      </c>
      <c r="D91" s="44" t="s">
        <v>123</v>
      </c>
      <c r="E91" s="44" t="s">
        <v>13</v>
      </c>
      <c r="F91" s="44" t="s">
        <v>14</v>
      </c>
      <c r="G91" s="44">
        <v>106.25</v>
      </c>
      <c r="H91" s="45">
        <v>70.8333333333333</v>
      </c>
      <c r="I91" s="55">
        <v>35.4166666666667</v>
      </c>
      <c r="J91" s="55">
        <v>79.31</v>
      </c>
      <c r="K91" s="55">
        <v>39.655</v>
      </c>
      <c r="L91" s="55">
        <v>75.0716666666667</v>
      </c>
      <c r="M91" s="55"/>
      <c r="N91" s="56"/>
      <c r="O91" s="44" t="s">
        <v>73</v>
      </c>
    </row>
    <row r="92" s="34" customFormat="1" customHeight="1" spans="1:15">
      <c r="A92" s="43">
        <v>89</v>
      </c>
      <c r="B92" s="44">
        <v>41122243113</v>
      </c>
      <c r="C92" s="44" t="s">
        <v>126</v>
      </c>
      <c r="D92" s="44" t="s">
        <v>123</v>
      </c>
      <c r="E92" s="44" t="s">
        <v>13</v>
      </c>
      <c r="F92" s="44" t="s">
        <v>14</v>
      </c>
      <c r="G92" s="44">
        <v>103.5</v>
      </c>
      <c r="H92" s="45">
        <v>69</v>
      </c>
      <c r="I92" s="55">
        <v>34.5</v>
      </c>
      <c r="J92" s="55">
        <v>79.44</v>
      </c>
      <c r="K92" s="55">
        <v>39.72</v>
      </c>
      <c r="L92" s="55">
        <v>74.22</v>
      </c>
      <c r="M92" s="55"/>
      <c r="N92" s="56"/>
      <c r="O92" s="44" t="s">
        <v>73</v>
      </c>
    </row>
    <row r="93" s="34" customFormat="1" customHeight="1" spans="1:15">
      <c r="A93" s="43">
        <v>90</v>
      </c>
      <c r="B93" s="44">
        <v>41122261314</v>
      </c>
      <c r="C93" s="44" t="s">
        <v>127</v>
      </c>
      <c r="D93" s="44" t="s">
        <v>123</v>
      </c>
      <c r="E93" s="44" t="s">
        <v>13</v>
      </c>
      <c r="F93" s="44" t="s">
        <v>14</v>
      </c>
      <c r="G93" s="44">
        <v>101.5</v>
      </c>
      <c r="H93" s="45">
        <v>67.6666666666667</v>
      </c>
      <c r="I93" s="55">
        <v>33.8333333333333</v>
      </c>
      <c r="J93" s="55">
        <v>74</v>
      </c>
      <c r="K93" s="55">
        <v>37</v>
      </c>
      <c r="L93" s="55">
        <v>70.8333333333333</v>
      </c>
      <c r="M93" s="55"/>
      <c r="N93" s="56"/>
      <c r="O93" s="44" t="s">
        <v>73</v>
      </c>
    </row>
    <row r="94" s="34" customFormat="1" customHeight="1" spans="1:15">
      <c r="A94" s="43">
        <v>91</v>
      </c>
      <c r="B94" s="44">
        <v>41122234718</v>
      </c>
      <c r="C94" s="44" t="s">
        <v>128</v>
      </c>
      <c r="D94" s="44" t="s">
        <v>123</v>
      </c>
      <c r="E94" s="44" t="s">
        <v>13</v>
      </c>
      <c r="F94" s="44" t="s">
        <v>14</v>
      </c>
      <c r="G94" s="44">
        <v>101.25</v>
      </c>
      <c r="H94" s="45">
        <v>67.5</v>
      </c>
      <c r="I94" s="55">
        <v>33.75</v>
      </c>
      <c r="J94" s="55">
        <v>78</v>
      </c>
      <c r="K94" s="55">
        <v>39</v>
      </c>
      <c r="L94" s="55">
        <v>72.75</v>
      </c>
      <c r="M94" s="55"/>
      <c r="N94" s="56"/>
      <c r="O94" s="44" t="s">
        <v>73</v>
      </c>
    </row>
    <row r="95" s="34" customFormat="1" customHeight="1" spans="1:15">
      <c r="A95" s="43">
        <v>92</v>
      </c>
      <c r="B95" s="44">
        <v>41122235519</v>
      </c>
      <c r="C95" s="44" t="s">
        <v>129</v>
      </c>
      <c r="D95" s="44" t="s">
        <v>123</v>
      </c>
      <c r="E95" s="44" t="s">
        <v>13</v>
      </c>
      <c r="F95" s="44" t="s">
        <v>14</v>
      </c>
      <c r="G95" s="44">
        <v>101.25</v>
      </c>
      <c r="H95" s="45">
        <v>67.5</v>
      </c>
      <c r="I95" s="55">
        <v>33.75</v>
      </c>
      <c r="J95" s="55">
        <v>76.26</v>
      </c>
      <c r="K95" s="55">
        <v>38.13</v>
      </c>
      <c r="L95" s="55">
        <v>71.88</v>
      </c>
      <c r="M95" s="55"/>
      <c r="N95" s="56"/>
      <c r="O95" s="44" t="s">
        <v>73</v>
      </c>
    </row>
    <row r="96" s="34" customFormat="1" customHeight="1" spans="1:15">
      <c r="A96" s="43">
        <v>93</v>
      </c>
      <c r="B96" s="44">
        <v>41122253816</v>
      </c>
      <c r="C96" s="44" t="s">
        <v>130</v>
      </c>
      <c r="D96" s="44" t="s">
        <v>131</v>
      </c>
      <c r="E96" s="44" t="s">
        <v>13</v>
      </c>
      <c r="F96" s="44" t="s">
        <v>14</v>
      </c>
      <c r="G96" s="44">
        <v>113.25</v>
      </c>
      <c r="H96" s="45">
        <f t="shared" ref="H96:H159" si="0">G96*2/3</f>
        <v>75.5</v>
      </c>
      <c r="I96" s="55">
        <f t="shared" ref="I96:I159" si="1">H96*50%</f>
        <v>37.75</v>
      </c>
      <c r="J96" s="55">
        <v>77.24</v>
      </c>
      <c r="K96" s="55">
        <f t="shared" ref="K96:K159" si="2">J96*50%</f>
        <v>38.62</v>
      </c>
      <c r="L96" s="55">
        <f t="shared" ref="L96:L159" si="3">I96+K96</f>
        <v>76.37</v>
      </c>
      <c r="M96" s="55"/>
      <c r="N96" s="56"/>
      <c r="O96" s="44" t="s">
        <v>132</v>
      </c>
    </row>
    <row r="97" s="34" customFormat="1" customHeight="1" spans="1:15">
      <c r="A97" s="43">
        <v>94</v>
      </c>
      <c r="B97" s="44">
        <v>41122240926</v>
      </c>
      <c r="C97" s="44" t="s">
        <v>133</v>
      </c>
      <c r="D97" s="44" t="s">
        <v>131</v>
      </c>
      <c r="E97" s="44" t="s">
        <v>13</v>
      </c>
      <c r="F97" s="44" t="s">
        <v>14</v>
      </c>
      <c r="G97" s="44">
        <v>103.25</v>
      </c>
      <c r="H97" s="45">
        <f t="shared" si="0"/>
        <v>68.8333333333333</v>
      </c>
      <c r="I97" s="55">
        <f t="shared" si="1"/>
        <v>34.4166666666667</v>
      </c>
      <c r="J97" s="55">
        <v>75.28</v>
      </c>
      <c r="K97" s="55">
        <f t="shared" si="2"/>
        <v>37.64</v>
      </c>
      <c r="L97" s="55">
        <f t="shared" si="3"/>
        <v>72.0566666666667</v>
      </c>
      <c r="M97" s="55"/>
      <c r="N97" s="56"/>
      <c r="O97" s="44" t="s">
        <v>132</v>
      </c>
    </row>
    <row r="98" s="34" customFormat="1" customHeight="1" spans="1:15">
      <c r="A98" s="43">
        <v>95</v>
      </c>
      <c r="B98" s="44">
        <v>41122233313</v>
      </c>
      <c r="C98" s="44" t="s">
        <v>134</v>
      </c>
      <c r="D98" s="44" t="s">
        <v>131</v>
      </c>
      <c r="E98" s="44" t="s">
        <v>13</v>
      </c>
      <c r="F98" s="44" t="s">
        <v>14</v>
      </c>
      <c r="G98" s="44">
        <v>103</v>
      </c>
      <c r="H98" s="45">
        <f t="shared" si="0"/>
        <v>68.6666666666667</v>
      </c>
      <c r="I98" s="55">
        <f t="shared" si="1"/>
        <v>34.3333333333333</v>
      </c>
      <c r="J98" s="55">
        <v>79.56</v>
      </c>
      <c r="K98" s="55">
        <f t="shared" si="2"/>
        <v>39.78</v>
      </c>
      <c r="L98" s="55">
        <f t="shared" si="3"/>
        <v>74.1133333333333</v>
      </c>
      <c r="M98" s="55"/>
      <c r="N98" s="56"/>
      <c r="O98" s="44" t="s">
        <v>132</v>
      </c>
    </row>
    <row r="99" s="34" customFormat="1" customHeight="1" spans="1:15">
      <c r="A99" s="43">
        <v>96</v>
      </c>
      <c r="B99" s="44">
        <v>41122234727</v>
      </c>
      <c r="C99" s="44" t="s">
        <v>135</v>
      </c>
      <c r="D99" s="44" t="s">
        <v>131</v>
      </c>
      <c r="E99" s="44" t="s">
        <v>46</v>
      </c>
      <c r="F99" s="44" t="s">
        <v>14</v>
      </c>
      <c r="G99" s="44">
        <v>116.25</v>
      </c>
      <c r="H99" s="45">
        <f t="shared" si="0"/>
        <v>77.5</v>
      </c>
      <c r="I99" s="55">
        <f t="shared" si="1"/>
        <v>38.75</v>
      </c>
      <c r="J99" s="55">
        <v>83.5</v>
      </c>
      <c r="K99" s="55">
        <f t="shared" si="2"/>
        <v>41.75</v>
      </c>
      <c r="L99" s="55">
        <f t="shared" si="3"/>
        <v>80.5</v>
      </c>
      <c r="M99" s="55"/>
      <c r="N99" s="56"/>
      <c r="O99" s="44" t="s">
        <v>132</v>
      </c>
    </row>
    <row r="100" s="34" customFormat="1" customHeight="1" spans="1:15">
      <c r="A100" s="43">
        <v>97</v>
      </c>
      <c r="B100" s="44">
        <v>41122243227</v>
      </c>
      <c r="C100" s="44" t="s">
        <v>136</v>
      </c>
      <c r="D100" s="44" t="s">
        <v>131</v>
      </c>
      <c r="E100" s="44" t="s">
        <v>46</v>
      </c>
      <c r="F100" s="44" t="s">
        <v>14</v>
      </c>
      <c r="G100" s="44">
        <v>113.75</v>
      </c>
      <c r="H100" s="45">
        <f t="shared" si="0"/>
        <v>75.8333333333333</v>
      </c>
      <c r="I100" s="55">
        <f t="shared" si="1"/>
        <v>37.9166666666667</v>
      </c>
      <c r="J100" s="55">
        <v>75.62</v>
      </c>
      <c r="K100" s="55">
        <f t="shared" si="2"/>
        <v>37.81</v>
      </c>
      <c r="L100" s="55">
        <f t="shared" si="3"/>
        <v>75.7266666666667</v>
      </c>
      <c r="M100" s="55"/>
      <c r="N100" s="56"/>
      <c r="O100" s="44" t="s">
        <v>132</v>
      </c>
    </row>
    <row r="101" s="34" customFormat="1" customHeight="1" spans="1:15">
      <c r="A101" s="43">
        <v>98</v>
      </c>
      <c r="B101" s="44">
        <v>41122261324</v>
      </c>
      <c r="C101" s="44" t="s">
        <v>137</v>
      </c>
      <c r="D101" s="44" t="s">
        <v>131</v>
      </c>
      <c r="E101" s="44" t="s">
        <v>46</v>
      </c>
      <c r="F101" s="44" t="s">
        <v>14</v>
      </c>
      <c r="G101" s="44">
        <v>113.75</v>
      </c>
      <c r="H101" s="45">
        <f t="shared" si="0"/>
        <v>75.8333333333333</v>
      </c>
      <c r="I101" s="55">
        <f t="shared" si="1"/>
        <v>37.9166666666667</v>
      </c>
      <c r="J101" s="55">
        <v>79.9</v>
      </c>
      <c r="K101" s="55">
        <f t="shared" si="2"/>
        <v>39.95</v>
      </c>
      <c r="L101" s="55">
        <f t="shared" si="3"/>
        <v>77.8666666666667</v>
      </c>
      <c r="M101" s="55"/>
      <c r="N101" s="56"/>
      <c r="O101" s="44" t="s">
        <v>132</v>
      </c>
    </row>
    <row r="102" s="34" customFormat="1" customHeight="1" spans="1:15">
      <c r="A102" s="43">
        <v>99</v>
      </c>
      <c r="B102" s="44">
        <v>41122250407</v>
      </c>
      <c r="C102" s="44" t="s">
        <v>138</v>
      </c>
      <c r="D102" s="44" t="s">
        <v>131</v>
      </c>
      <c r="E102" s="44" t="s">
        <v>46</v>
      </c>
      <c r="F102" s="44" t="s">
        <v>14</v>
      </c>
      <c r="G102" s="44">
        <v>113.75</v>
      </c>
      <c r="H102" s="45">
        <f t="shared" si="0"/>
        <v>75.8333333333333</v>
      </c>
      <c r="I102" s="55">
        <f t="shared" si="1"/>
        <v>37.9166666666667</v>
      </c>
      <c r="J102" s="55">
        <v>81.44</v>
      </c>
      <c r="K102" s="55">
        <f t="shared" si="2"/>
        <v>40.72</v>
      </c>
      <c r="L102" s="55">
        <f t="shared" si="3"/>
        <v>78.6366666666667</v>
      </c>
      <c r="M102" s="55"/>
      <c r="N102" s="56"/>
      <c r="O102" s="44" t="s">
        <v>132</v>
      </c>
    </row>
    <row r="103" s="33" customFormat="1" customHeight="1" spans="1:15">
      <c r="A103" s="40">
        <v>100</v>
      </c>
      <c r="B103" s="41">
        <v>41122233126</v>
      </c>
      <c r="C103" s="41" t="s">
        <v>139</v>
      </c>
      <c r="D103" s="41" t="s">
        <v>131</v>
      </c>
      <c r="E103" s="41" t="s">
        <v>46</v>
      </c>
      <c r="F103" s="41" t="s">
        <v>14</v>
      </c>
      <c r="G103" s="41">
        <v>113.5</v>
      </c>
      <c r="H103" s="42">
        <f t="shared" si="0"/>
        <v>75.6666666666667</v>
      </c>
      <c r="I103" s="53">
        <f t="shared" si="1"/>
        <v>37.8333333333333</v>
      </c>
      <c r="J103" s="53" t="s">
        <v>802</v>
      </c>
      <c r="K103" s="53" t="e">
        <f t="shared" si="2"/>
        <v>#VALUE!</v>
      </c>
      <c r="L103" s="53" t="e">
        <f t="shared" si="3"/>
        <v>#VALUE!</v>
      </c>
      <c r="M103" s="53"/>
      <c r="N103" s="54"/>
      <c r="O103" s="41" t="s">
        <v>132</v>
      </c>
    </row>
    <row r="104" s="34" customFormat="1" customHeight="1" spans="1:15">
      <c r="A104" s="43">
        <v>101</v>
      </c>
      <c r="B104" s="44">
        <v>41122240922</v>
      </c>
      <c r="C104" s="44" t="s">
        <v>140</v>
      </c>
      <c r="D104" s="44" t="s">
        <v>131</v>
      </c>
      <c r="E104" s="44" t="s">
        <v>46</v>
      </c>
      <c r="F104" s="44" t="s">
        <v>14</v>
      </c>
      <c r="G104" s="44">
        <v>113.5</v>
      </c>
      <c r="H104" s="45">
        <f t="shared" si="0"/>
        <v>75.6666666666667</v>
      </c>
      <c r="I104" s="55">
        <f t="shared" si="1"/>
        <v>37.8333333333333</v>
      </c>
      <c r="J104" s="55">
        <v>78.38</v>
      </c>
      <c r="K104" s="55">
        <f t="shared" si="2"/>
        <v>39.19</v>
      </c>
      <c r="L104" s="55">
        <f t="shared" si="3"/>
        <v>77.0233333333333</v>
      </c>
      <c r="M104" s="55"/>
      <c r="N104" s="56"/>
      <c r="O104" s="44" t="s">
        <v>132</v>
      </c>
    </row>
    <row r="105" s="34" customFormat="1" customHeight="1" spans="1:15">
      <c r="A105" s="43">
        <v>102</v>
      </c>
      <c r="B105" s="44">
        <v>41122241616</v>
      </c>
      <c r="C105" s="44" t="s">
        <v>141</v>
      </c>
      <c r="D105" s="44" t="s">
        <v>142</v>
      </c>
      <c r="E105" s="44" t="s">
        <v>13</v>
      </c>
      <c r="F105" s="44" t="s">
        <v>14</v>
      </c>
      <c r="G105" s="44">
        <v>113.75</v>
      </c>
      <c r="H105" s="45">
        <f t="shared" si="0"/>
        <v>75.8333333333333</v>
      </c>
      <c r="I105" s="55">
        <f t="shared" si="1"/>
        <v>37.9166666666667</v>
      </c>
      <c r="J105" s="55">
        <v>81.8</v>
      </c>
      <c r="K105" s="55">
        <f t="shared" si="2"/>
        <v>40.9</v>
      </c>
      <c r="L105" s="55">
        <f t="shared" si="3"/>
        <v>78.8166666666667</v>
      </c>
      <c r="M105" s="55"/>
      <c r="N105" s="56"/>
      <c r="O105" s="44" t="s">
        <v>132</v>
      </c>
    </row>
    <row r="106" s="34" customFormat="1" customHeight="1" spans="1:15">
      <c r="A106" s="43">
        <v>103</v>
      </c>
      <c r="B106" s="44">
        <v>41122261524</v>
      </c>
      <c r="C106" s="44" t="s">
        <v>143</v>
      </c>
      <c r="D106" s="44" t="s">
        <v>142</v>
      </c>
      <c r="E106" s="44" t="s">
        <v>13</v>
      </c>
      <c r="F106" s="44" t="s">
        <v>14</v>
      </c>
      <c r="G106" s="44">
        <v>112.5</v>
      </c>
      <c r="H106" s="45">
        <f t="shared" si="0"/>
        <v>75</v>
      </c>
      <c r="I106" s="55">
        <f t="shared" si="1"/>
        <v>37.5</v>
      </c>
      <c r="J106" s="61">
        <v>80.32</v>
      </c>
      <c r="K106" s="55">
        <f t="shared" si="2"/>
        <v>40.16</v>
      </c>
      <c r="L106" s="55">
        <f t="shared" si="3"/>
        <v>77.66</v>
      </c>
      <c r="M106" s="61"/>
      <c r="N106" s="62"/>
      <c r="O106" s="44" t="s">
        <v>132</v>
      </c>
    </row>
    <row r="107" s="33" customFormat="1" customHeight="1" spans="1:15">
      <c r="A107" s="40">
        <v>104</v>
      </c>
      <c r="B107" s="41">
        <v>41122237111</v>
      </c>
      <c r="C107" s="41" t="s">
        <v>144</v>
      </c>
      <c r="D107" s="41" t="s">
        <v>142</v>
      </c>
      <c r="E107" s="41" t="s">
        <v>13</v>
      </c>
      <c r="F107" s="41" t="s">
        <v>14</v>
      </c>
      <c r="G107" s="41">
        <v>111.25</v>
      </c>
      <c r="H107" s="42">
        <f t="shared" si="0"/>
        <v>74.1666666666667</v>
      </c>
      <c r="I107" s="53">
        <f t="shared" si="1"/>
        <v>37.0833333333333</v>
      </c>
      <c r="J107" s="53" t="s">
        <v>802</v>
      </c>
      <c r="K107" s="53" t="e">
        <f t="shared" si="2"/>
        <v>#VALUE!</v>
      </c>
      <c r="L107" s="53" t="e">
        <f t="shared" si="3"/>
        <v>#VALUE!</v>
      </c>
      <c r="M107" s="53"/>
      <c r="N107" s="54"/>
      <c r="O107" s="41" t="s">
        <v>132</v>
      </c>
    </row>
    <row r="108" s="34" customFormat="1" customHeight="1" spans="1:15">
      <c r="A108" s="43">
        <v>105</v>
      </c>
      <c r="B108" s="44">
        <v>41122261504</v>
      </c>
      <c r="C108" s="44" t="s">
        <v>145</v>
      </c>
      <c r="D108" s="44" t="s">
        <v>142</v>
      </c>
      <c r="E108" s="44" t="s">
        <v>13</v>
      </c>
      <c r="F108" s="44" t="s">
        <v>14</v>
      </c>
      <c r="G108" s="44">
        <v>111</v>
      </c>
      <c r="H108" s="45">
        <f t="shared" si="0"/>
        <v>74</v>
      </c>
      <c r="I108" s="55">
        <f t="shared" si="1"/>
        <v>37</v>
      </c>
      <c r="J108" s="55">
        <v>75.04</v>
      </c>
      <c r="K108" s="55">
        <f t="shared" si="2"/>
        <v>37.52</v>
      </c>
      <c r="L108" s="55">
        <f t="shared" si="3"/>
        <v>74.52</v>
      </c>
      <c r="M108" s="55"/>
      <c r="N108" s="56"/>
      <c r="O108" s="44" t="s">
        <v>132</v>
      </c>
    </row>
    <row r="109" s="34" customFormat="1" customHeight="1" spans="1:15">
      <c r="A109" s="43">
        <v>106</v>
      </c>
      <c r="B109" s="44">
        <v>41122230703</v>
      </c>
      <c r="C109" s="44" t="s">
        <v>146</v>
      </c>
      <c r="D109" s="44" t="s">
        <v>142</v>
      </c>
      <c r="E109" s="44" t="s">
        <v>13</v>
      </c>
      <c r="F109" s="44" t="s">
        <v>14</v>
      </c>
      <c r="G109" s="44">
        <v>108.5</v>
      </c>
      <c r="H109" s="45">
        <f t="shared" si="0"/>
        <v>72.3333333333333</v>
      </c>
      <c r="I109" s="55">
        <f t="shared" si="1"/>
        <v>36.1666666666667</v>
      </c>
      <c r="J109" s="55">
        <v>77.72</v>
      </c>
      <c r="K109" s="55">
        <f t="shared" si="2"/>
        <v>38.86</v>
      </c>
      <c r="L109" s="55">
        <f t="shared" si="3"/>
        <v>75.0266666666667</v>
      </c>
      <c r="M109" s="55"/>
      <c r="N109" s="56"/>
      <c r="O109" s="44" t="s">
        <v>132</v>
      </c>
    </row>
    <row r="110" s="34" customFormat="1" customHeight="1" spans="1:15">
      <c r="A110" s="43">
        <v>107</v>
      </c>
      <c r="B110" s="44">
        <v>41122243110</v>
      </c>
      <c r="C110" s="44" t="s">
        <v>147</v>
      </c>
      <c r="D110" s="44" t="s">
        <v>142</v>
      </c>
      <c r="E110" s="44" t="s">
        <v>13</v>
      </c>
      <c r="F110" s="44" t="s">
        <v>14</v>
      </c>
      <c r="G110" s="44">
        <v>103.25</v>
      </c>
      <c r="H110" s="45">
        <f t="shared" si="0"/>
        <v>68.8333333333333</v>
      </c>
      <c r="I110" s="55">
        <f t="shared" si="1"/>
        <v>34.4166666666667</v>
      </c>
      <c r="J110" s="55">
        <v>71.72</v>
      </c>
      <c r="K110" s="55">
        <f t="shared" si="2"/>
        <v>35.86</v>
      </c>
      <c r="L110" s="55">
        <f t="shared" si="3"/>
        <v>70.2766666666667</v>
      </c>
      <c r="M110" s="55"/>
      <c r="N110" s="56"/>
      <c r="O110" s="44" t="s">
        <v>132</v>
      </c>
    </row>
    <row r="111" s="34" customFormat="1" customHeight="1" spans="1:15">
      <c r="A111" s="43">
        <v>108</v>
      </c>
      <c r="B111" s="44">
        <v>41122234714</v>
      </c>
      <c r="C111" s="44" t="s">
        <v>148</v>
      </c>
      <c r="D111" s="44" t="s">
        <v>142</v>
      </c>
      <c r="E111" s="44" t="s">
        <v>13</v>
      </c>
      <c r="F111" s="44" t="s">
        <v>14</v>
      </c>
      <c r="G111" s="44">
        <v>102.5</v>
      </c>
      <c r="H111" s="45">
        <f t="shared" si="0"/>
        <v>68.3333333333333</v>
      </c>
      <c r="I111" s="55">
        <f t="shared" si="1"/>
        <v>34.1666666666667</v>
      </c>
      <c r="J111" s="55">
        <v>77.22</v>
      </c>
      <c r="K111" s="55">
        <f t="shared" si="2"/>
        <v>38.61</v>
      </c>
      <c r="L111" s="55">
        <f t="shared" si="3"/>
        <v>72.7766666666667</v>
      </c>
      <c r="M111" s="55"/>
      <c r="N111" s="56"/>
      <c r="O111" s="44" t="s">
        <v>132</v>
      </c>
    </row>
    <row r="112" s="34" customFormat="1" customHeight="1" spans="1:15">
      <c r="A112" s="43">
        <v>109</v>
      </c>
      <c r="B112" s="44">
        <v>41122261022</v>
      </c>
      <c r="C112" s="44" t="s">
        <v>149</v>
      </c>
      <c r="D112" s="44" t="s">
        <v>142</v>
      </c>
      <c r="E112" s="44" t="s">
        <v>13</v>
      </c>
      <c r="F112" s="44" t="s">
        <v>14</v>
      </c>
      <c r="G112" s="44">
        <v>102.25</v>
      </c>
      <c r="H112" s="45">
        <f t="shared" si="0"/>
        <v>68.1666666666667</v>
      </c>
      <c r="I112" s="55">
        <f t="shared" si="1"/>
        <v>34.0833333333333</v>
      </c>
      <c r="J112" s="61">
        <v>71.68</v>
      </c>
      <c r="K112" s="55">
        <f t="shared" si="2"/>
        <v>35.84</v>
      </c>
      <c r="L112" s="55">
        <f t="shared" si="3"/>
        <v>69.9233333333333</v>
      </c>
      <c r="M112" s="61"/>
      <c r="N112" s="62"/>
      <c r="O112" s="44" t="s">
        <v>132</v>
      </c>
    </row>
    <row r="113" s="34" customFormat="1" customHeight="1" spans="1:15">
      <c r="A113" s="43">
        <v>110</v>
      </c>
      <c r="B113" s="44">
        <v>41122240306</v>
      </c>
      <c r="C113" s="44" t="s">
        <v>150</v>
      </c>
      <c r="D113" s="44" t="s">
        <v>142</v>
      </c>
      <c r="E113" s="44" t="s">
        <v>13</v>
      </c>
      <c r="F113" s="44" t="s">
        <v>14</v>
      </c>
      <c r="G113" s="44">
        <v>102</v>
      </c>
      <c r="H113" s="45">
        <f t="shared" si="0"/>
        <v>68</v>
      </c>
      <c r="I113" s="55">
        <f t="shared" si="1"/>
        <v>34</v>
      </c>
      <c r="J113" s="55">
        <v>74.66</v>
      </c>
      <c r="K113" s="55">
        <f t="shared" si="2"/>
        <v>37.33</v>
      </c>
      <c r="L113" s="55">
        <f t="shared" si="3"/>
        <v>71.33</v>
      </c>
      <c r="M113" s="55"/>
      <c r="N113" s="56"/>
      <c r="O113" s="44" t="s">
        <v>132</v>
      </c>
    </row>
    <row r="114" s="34" customFormat="1" customHeight="1" spans="1:15">
      <c r="A114" s="43">
        <v>111</v>
      </c>
      <c r="B114" s="44">
        <v>41122235919</v>
      </c>
      <c r="C114" s="44" t="s">
        <v>151</v>
      </c>
      <c r="D114" s="44" t="s">
        <v>142</v>
      </c>
      <c r="E114" s="44" t="s">
        <v>46</v>
      </c>
      <c r="F114" s="44" t="s">
        <v>14</v>
      </c>
      <c r="G114" s="44">
        <v>121.75</v>
      </c>
      <c r="H114" s="45">
        <f t="shared" si="0"/>
        <v>81.1666666666667</v>
      </c>
      <c r="I114" s="55">
        <f t="shared" si="1"/>
        <v>40.5833333333333</v>
      </c>
      <c r="J114" s="55">
        <v>84.72</v>
      </c>
      <c r="K114" s="55">
        <f t="shared" si="2"/>
        <v>42.36</v>
      </c>
      <c r="L114" s="55">
        <f t="shared" si="3"/>
        <v>82.9433333333333</v>
      </c>
      <c r="M114" s="55"/>
      <c r="N114" s="56"/>
      <c r="O114" s="44" t="s">
        <v>132</v>
      </c>
    </row>
    <row r="115" s="34" customFormat="1" customHeight="1" spans="1:15">
      <c r="A115" s="43">
        <v>112</v>
      </c>
      <c r="B115" s="44">
        <v>41122250226</v>
      </c>
      <c r="C115" s="44" t="s">
        <v>152</v>
      </c>
      <c r="D115" s="44" t="s">
        <v>142</v>
      </c>
      <c r="E115" s="44" t="s">
        <v>46</v>
      </c>
      <c r="F115" s="44" t="s">
        <v>14</v>
      </c>
      <c r="G115" s="44">
        <v>116.75</v>
      </c>
      <c r="H115" s="45">
        <f t="shared" si="0"/>
        <v>77.8333333333333</v>
      </c>
      <c r="I115" s="55">
        <f t="shared" si="1"/>
        <v>38.9166666666667</v>
      </c>
      <c r="J115" s="55">
        <v>74.24</v>
      </c>
      <c r="K115" s="55">
        <f t="shared" si="2"/>
        <v>37.12</v>
      </c>
      <c r="L115" s="55">
        <f t="shared" si="3"/>
        <v>76.0366666666667</v>
      </c>
      <c r="M115" s="55"/>
      <c r="N115" s="56"/>
      <c r="O115" s="44" t="s">
        <v>132</v>
      </c>
    </row>
    <row r="116" s="34" customFormat="1" customHeight="1" spans="1:15">
      <c r="A116" s="43">
        <v>113</v>
      </c>
      <c r="B116" s="44">
        <v>41122241418</v>
      </c>
      <c r="C116" s="44" t="s">
        <v>153</v>
      </c>
      <c r="D116" s="44" t="s">
        <v>142</v>
      </c>
      <c r="E116" s="44" t="s">
        <v>46</v>
      </c>
      <c r="F116" s="44" t="s">
        <v>14</v>
      </c>
      <c r="G116" s="44">
        <v>116.25</v>
      </c>
      <c r="H116" s="45">
        <f t="shared" si="0"/>
        <v>77.5</v>
      </c>
      <c r="I116" s="55">
        <f t="shared" si="1"/>
        <v>38.75</v>
      </c>
      <c r="J116" s="55">
        <v>76.42</v>
      </c>
      <c r="K116" s="55">
        <f t="shared" si="2"/>
        <v>38.21</v>
      </c>
      <c r="L116" s="55">
        <f t="shared" si="3"/>
        <v>76.96</v>
      </c>
      <c r="M116" s="55"/>
      <c r="N116" s="56"/>
      <c r="O116" s="44" t="s">
        <v>132</v>
      </c>
    </row>
    <row r="117" s="34" customFormat="1" customHeight="1" spans="1:15">
      <c r="A117" s="43">
        <v>114</v>
      </c>
      <c r="B117" s="44">
        <v>41122261128</v>
      </c>
      <c r="C117" s="44" t="s">
        <v>154</v>
      </c>
      <c r="D117" s="44" t="s">
        <v>142</v>
      </c>
      <c r="E117" s="44" t="s">
        <v>46</v>
      </c>
      <c r="F117" s="44" t="s">
        <v>14</v>
      </c>
      <c r="G117" s="44">
        <v>115.75</v>
      </c>
      <c r="H117" s="45">
        <f t="shared" si="0"/>
        <v>77.1666666666667</v>
      </c>
      <c r="I117" s="55">
        <f t="shared" si="1"/>
        <v>38.5833333333333</v>
      </c>
      <c r="J117" s="55">
        <v>83.4</v>
      </c>
      <c r="K117" s="55">
        <f t="shared" si="2"/>
        <v>41.7</v>
      </c>
      <c r="L117" s="55">
        <f t="shared" si="3"/>
        <v>80.2833333333333</v>
      </c>
      <c r="M117" s="55"/>
      <c r="N117" s="56"/>
      <c r="O117" s="44" t="s">
        <v>132</v>
      </c>
    </row>
    <row r="118" s="34" customFormat="1" customHeight="1" spans="1:15">
      <c r="A118" s="43">
        <v>115</v>
      </c>
      <c r="B118" s="44">
        <v>41122232919</v>
      </c>
      <c r="C118" s="44" t="s">
        <v>155</v>
      </c>
      <c r="D118" s="44" t="s">
        <v>142</v>
      </c>
      <c r="E118" s="44" t="s">
        <v>46</v>
      </c>
      <c r="F118" s="44" t="s">
        <v>14</v>
      </c>
      <c r="G118" s="44">
        <v>115.5</v>
      </c>
      <c r="H118" s="45">
        <f t="shared" si="0"/>
        <v>77</v>
      </c>
      <c r="I118" s="55">
        <f t="shared" si="1"/>
        <v>38.5</v>
      </c>
      <c r="J118" s="55">
        <v>65</v>
      </c>
      <c r="K118" s="55">
        <f t="shared" si="2"/>
        <v>32.5</v>
      </c>
      <c r="L118" s="55">
        <f t="shared" si="3"/>
        <v>71</v>
      </c>
      <c r="M118" s="55"/>
      <c r="N118" s="56"/>
      <c r="O118" s="44" t="s">
        <v>132</v>
      </c>
    </row>
    <row r="119" s="34" customFormat="1" customHeight="1" spans="1:15">
      <c r="A119" s="43">
        <v>116</v>
      </c>
      <c r="B119" s="44">
        <v>41122237223</v>
      </c>
      <c r="C119" s="44" t="s">
        <v>156</v>
      </c>
      <c r="D119" s="44" t="s">
        <v>142</v>
      </c>
      <c r="E119" s="44" t="s">
        <v>46</v>
      </c>
      <c r="F119" s="44" t="s">
        <v>14</v>
      </c>
      <c r="G119" s="44">
        <v>115.25</v>
      </c>
      <c r="H119" s="45">
        <f t="shared" si="0"/>
        <v>76.8333333333333</v>
      </c>
      <c r="I119" s="55">
        <f t="shared" si="1"/>
        <v>38.4166666666667</v>
      </c>
      <c r="J119" s="55">
        <v>77.72</v>
      </c>
      <c r="K119" s="55">
        <f t="shared" si="2"/>
        <v>38.86</v>
      </c>
      <c r="L119" s="55">
        <f t="shared" si="3"/>
        <v>77.2766666666667</v>
      </c>
      <c r="M119" s="55"/>
      <c r="N119" s="56"/>
      <c r="O119" s="44" t="s">
        <v>132</v>
      </c>
    </row>
    <row r="120" s="34" customFormat="1" customHeight="1" spans="1:15">
      <c r="A120" s="43">
        <v>117</v>
      </c>
      <c r="B120" s="44">
        <v>41122231125</v>
      </c>
      <c r="C120" s="44" t="s">
        <v>157</v>
      </c>
      <c r="D120" s="44" t="s">
        <v>142</v>
      </c>
      <c r="E120" s="44" t="s">
        <v>46</v>
      </c>
      <c r="F120" s="44" t="s">
        <v>14</v>
      </c>
      <c r="G120" s="44">
        <v>114</v>
      </c>
      <c r="H120" s="45">
        <f t="shared" si="0"/>
        <v>76</v>
      </c>
      <c r="I120" s="55">
        <f t="shared" si="1"/>
        <v>38</v>
      </c>
      <c r="J120" s="55">
        <v>82.12</v>
      </c>
      <c r="K120" s="55">
        <f t="shared" si="2"/>
        <v>41.06</v>
      </c>
      <c r="L120" s="55">
        <f t="shared" si="3"/>
        <v>79.06</v>
      </c>
      <c r="M120" s="55"/>
      <c r="N120" s="56"/>
      <c r="O120" s="44" t="s">
        <v>132</v>
      </c>
    </row>
    <row r="121" s="34" customFormat="1" customHeight="1" spans="1:15">
      <c r="A121" s="43">
        <v>118</v>
      </c>
      <c r="B121" s="44">
        <v>41122260919</v>
      </c>
      <c r="C121" s="44" t="s">
        <v>158</v>
      </c>
      <c r="D121" s="44" t="s">
        <v>142</v>
      </c>
      <c r="E121" s="44" t="s">
        <v>46</v>
      </c>
      <c r="F121" s="44" t="s">
        <v>14</v>
      </c>
      <c r="G121" s="44">
        <v>113.75</v>
      </c>
      <c r="H121" s="45">
        <f t="shared" si="0"/>
        <v>75.8333333333333</v>
      </c>
      <c r="I121" s="55">
        <f t="shared" si="1"/>
        <v>37.9166666666667</v>
      </c>
      <c r="J121" s="55">
        <v>71.6</v>
      </c>
      <c r="K121" s="55">
        <f t="shared" si="2"/>
        <v>35.8</v>
      </c>
      <c r="L121" s="55">
        <f t="shared" si="3"/>
        <v>73.7166666666667</v>
      </c>
      <c r="M121" s="55"/>
      <c r="N121" s="56"/>
      <c r="O121" s="44" t="s">
        <v>132</v>
      </c>
    </row>
    <row r="122" s="34" customFormat="1" customHeight="1" spans="1:15">
      <c r="A122" s="43">
        <v>119</v>
      </c>
      <c r="B122" s="44">
        <v>41122253930</v>
      </c>
      <c r="C122" s="44" t="s">
        <v>159</v>
      </c>
      <c r="D122" s="44" t="s">
        <v>142</v>
      </c>
      <c r="E122" s="44" t="s">
        <v>46</v>
      </c>
      <c r="F122" s="44" t="s">
        <v>14</v>
      </c>
      <c r="G122" s="44">
        <v>112.5</v>
      </c>
      <c r="H122" s="45">
        <f t="shared" si="0"/>
        <v>75</v>
      </c>
      <c r="I122" s="55">
        <f t="shared" si="1"/>
        <v>37.5</v>
      </c>
      <c r="J122" s="55">
        <v>77.7</v>
      </c>
      <c r="K122" s="55">
        <f t="shared" si="2"/>
        <v>38.85</v>
      </c>
      <c r="L122" s="55">
        <f t="shared" si="3"/>
        <v>76.35</v>
      </c>
      <c r="M122" s="55"/>
      <c r="N122" s="56"/>
      <c r="O122" s="44" t="s">
        <v>132</v>
      </c>
    </row>
    <row r="123" s="34" customFormat="1" customHeight="1" spans="1:15">
      <c r="A123" s="43">
        <v>120</v>
      </c>
      <c r="B123" s="44">
        <v>41122233012</v>
      </c>
      <c r="C123" s="44" t="s">
        <v>160</v>
      </c>
      <c r="D123" s="44" t="s">
        <v>142</v>
      </c>
      <c r="E123" s="44" t="s">
        <v>46</v>
      </c>
      <c r="F123" s="44" t="s">
        <v>14</v>
      </c>
      <c r="G123" s="44">
        <v>112</v>
      </c>
      <c r="H123" s="45">
        <f t="shared" si="0"/>
        <v>74.6666666666667</v>
      </c>
      <c r="I123" s="55">
        <f t="shared" si="1"/>
        <v>37.3333333333333</v>
      </c>
      <c r="J123" s="55">
        <v>77.82</v>
      </c>
      <c r="K123" s="55">
        <f t="shared" si="2"/>
        <v>38.91</v>
      </c>
      <c r="L123" s="55">
        <f t="shared" si="3"/>
        <v>76.2433333333333</v>
      </c>
      <c r="M123" s="55"/>
      <c r="N123" s="56"/>
      <c r="O123" s="44" t="s">
        <v>132</v>
      </c>
    </row>
    <row r="124" s="34" customFormat="1" customHeight="1" spans="1:15">
      <c r="A124" s="43">
        <v>121</v>
      </c>
      <c r="B124" s="44">
        <v>41122230230</v>
      </c>
      <c r="C124" s="44" t="s">
        <v>161</v>
      </c>
      <c r="D124" s="44" t="s">
        <v>142</v>
      </c>
      <c r="E124" s="44" t="s">
        <v>46</v>
      </c>
      <c r="F124" s="44" t="s">
        <v>14</v>
      </c>
      <c r="G124" s="44">
        <v>111</v>
      </c>
      <c r="H124" s="45">
        <f t="shared" si="0"/>
        <v>74</v>
      </c>
      <c r="I124" s="55">
        <f t="shared" si="1"/>
        <v>37</v>
      </c>
      <c r="J124" s="55">
        <v>79.82</v>
      </c>
      <c r="K124" s="55">
        <f t="shared" si="2"/>
        <v>39.91</v>
      </c>
      <c r="L124" s="55">
        <f t="shared" si="3"/>
        <v>76.91</v>
      </c>
      <c r="M124" s="55"/>
      <c r="N124" s="56"/>
      <c r="O124" s="44" t="s">
        <v>132</v>
      </c>
    </row>
    <row r="125" s="33" customFormat="1" customHeight="1" spans="1:15">
      <c r="A125" s="40">
        <v>122</v>
      </c>
      <c r="B125" s="41">
        <v>41122240312</v>
      </c>
      <c r="C125" s="41" t="s">
        <v>162</v>
      </c>
      <c r="D125" s="41" t="s">
        <v>142</v>
      </c>
      <c r="E125" s="41" t="s">
        <v>46</v>
      </c>
      <c r="F125" s="41" t="s">
        <v>14</v>
      </c>
      <c r="G125" s="41">
        <v>111</v>
      </c>
      <c r="H125" s="42">
        <f t="shared" si="0"/>
        <v>74</v>
      </c>
      <c r="I125" s="53">
        <f t="shared" si="1"/>
        <v>37</v>
      </c>
      <c r="J125" s="53" t="s">
        <v>802</v>
      </c>
      <c r="K125" s="53" t="e">
        <f t="shared" si="2"/>
        <v>#VALUE!</v>
      </c>
      <c r="L125" s="53" t="e">
        <f t="shared" si="3"/>
        <v>#VALUE!</v>
      </c>
      <c r="M125" s="53"/>
      <c r="N125" s="54"/>
      <c r="O125" s="41" t="s">
        <v>132</v>
      </c>
    </row>
    <row r="126" s="34" customFormat="1" customHeight="1" spans="1:15">
      <c r="A126" s="43">
        <v>123</v>
      </c>
      <c r="B126" s="44">
        <v>41122251906</v>
      </c>
      <c r="C126" s="44" t="s">
        <v>163</v>
      </c>
      <c r="D126" s="44" t="s">
        <v>164</v>
      </c>
      <c r="E126" s="44" t="s">
        <v>13</v>
      </c>
      <c r="F126" s="44" t="s">
        <v>14</v>
      </c>
      <c r="G126" s="44">
        <v>105.75</v>
      </c>
      <c r="H126" s="45">
        <f t="shared" si="0"/>
        <v>70.5</v>
      </c>
      <c r="I126" s="55">
        <f t="shared" si="1"/>
        <v>35.25</v>
      </c>
      <c r="J126" s="55">
        <v>72.6</v>
      </c>
      <c r="K126" s="55">
        <f t="shared" si="2"/>
        <v>36.3</v>
      </c>
      <c r="L126" s="55">
        <f t="shared" si="3"/>
        <v>71.55</v>
      </c>
      <c r="M126" s="55"/>
      <c r="N126" s="56"/>
      <c r="O126" s="44" t="s">
        <v>132</v>
      </c>
    </row>
    <row r="127" s="34" customFormat="1" customHeight="1" spans="1:15">
      <c r="A127" s="43">
        <v>124</v>
      </c>
      <c r="B127" s="44">
        <v>41122236709</v>
      </c>
      <c r="C127" s="44" t="s">
        <v>165</v>
      </c>
      <c r="D127" s="44" t="s">
        <v>164</v>
      </c>
      <c r="E127" s="44" t="s">
        <v>13</v>
      </c>
      <c r="F127" s="44" t="s">
        <v>14</v>
      </c>
      <c r="G127" s="44">
        <v>97.75</v>
      </c>
      <c r="H127" s="45">
        <f t="shared" si="0"/>
        <v>65.1666666666667</v>
      </c>
      <c r="I127" s="55">
        <f t="shared" si="1"/>
        <v>32.5833333333333</v>
      </c>
      <c r="J127" s="55">
        <v>72.86</v>
      </c>
      <c r="K127" s="55">
        <f t="shared" si="2"/>
        <v>36.43</v>
      </c>
      <c r="L127" s="55">
        <f t="shared" si="3"/>
        <v>69.0133333333333</v>
      </c>
      <c r="M127" s="55"/>
      <c r="N127" s="56"/>
      <c r="O127" s="44" t="s">
        <v>132</v>
      </c>
    </row>
    <row r="128" s="33" customFormat="1" customHeight="1" spans="1:15">
      <c r="A128" s="40">
        <v>125</v>
      </c>
      <c r="B128" s="41">
        <v>41122251920</v>
      </c>
      <c r="C128" s="41" t="s">
        <v>166</v>
      </c>
      <c r="D128" s="41" t="s">
        <v>164</v>
      </c>
      <c r="E128" s="41" t="s">
        <v>13</v>
      </c>
      <c r="F128" s="41" t="s">
        <v>14</v>
      </c>
      <c r="G128" s="41">
        <v>96</v>
      </c>
      <c r="H128" s="42">
        <f t="shared" si="0"/>
        <v>64</v>
      </c>
      <c r="I128" s="53">
        <f t="shared" si="1"/>
        <v>32</v>
      </c>
      <c r="J128" s="53" t="s">
        <v>802</v>
      </c>
      <c r="K128" s="53" t="e">
        <f t="shared" si="2"/>
        <v>#VALUE!</v>
      </c>
      <c r="L128" s="53" t="e">
        <f t="shared" si="3"/>
        <v>#VALUE!</v>
      </c>
      <c r="M128" s="53"/>
      <c r="N128" s="54"/>
      <c r="O128" s="41" t="s">
        <v>132</v>
      </c>
    </row>
    <row r="129" s="34" customFormat="1" customHeight="1" spans="1:15">
      <c r="A129" s="43">
        <v>126</v>
      </c>
      <c r="B129" s="44">
        <v>41122242722</v>
      </c>
      <c r="C129" s="44" t="s">
        <v>167</v>
      </c>
      <c r="D129" s="44" t="s">
        <v>164</v>
      </c>
      <c r="E129" s="44" t="s">
        <v>13</v>
      </c>
      <c r="F129" s="44" t="s">
        <v>14</v>
      </c>
      <c r="G129" s="44">
        <v>92</v>
      </c>
      <c r="H129" s="45">
        <f t="shared" si="0"/>
        <v>61.3333333333333</v>
      </c>
      <c r="I129" s="55">
        <f t="shared" si="1"/>
        <v>30.6666666666667</v>
      </c>
      <c r="J129" s="55">
        <v>76.4</v>
      </c>
      <c r="K129" s="55">
        <f t="shared" si="2"/>
        <v>38.2</v>
      </c>
      <c r="L129" s="55">
        <f t="shared" si="3"/>
        <v>68.8666666666667</v>
      </c>
      <c r="M129" s="55"/>
      <c r="N129" s="56"/>
      <c r="O129" s="44" t="s">
        <v>132</v>
      </c>
    </row>
    <row r="130" s="34" customFormat="1" customHeight="1" spans="1:15">
      <c r="A130" s="43">
        <v>127</v>
      </c>
      <c r="B130" s="44">
        <v>41122232512</v>
      </c>
      <c r="C130" s="44" t="s">
        <v>168</v>
      </c>
      <c r="D130" s="44" t="s">
        <v>164</v>
      </c>
      <c r="E130" s="44" t="s">
        <v>13</v>
      </c>
      <c r="F130" s="44" t="s">
        <v>14</v>
      </c>
      <c r="G130" s="44">
        <v>91.75</v>
      </c>
      <c r="H130" s="45">
        <f t="shared" si="0"/>
        <v>61.1666666666667</v>
      </c>
      <c r="I130" s="55">
        <f t="shared" si="1"/>
        <v>30.5833333333333</v>
      </c>
      <c r="J130" s="55">
        <v>70.1</v>
      </c>
      <c r="K130" s="55">
        <f t="shared" si="2"/>
        <v>35.05</v>
      </c>
      <c r="L130" s="55">
        <f t="shared" si="3"/>
        <v>65.6333333333333</v>
      </c>
      <c r="M130" s="55"/>
      <c r="N130" s="56"/>
      <c r="O130" s="44" t="s">
        <v>132</v>
      </c>
    </row>
    <row r="131" s="34" customFormat="1" customHeight="1" spans="1:15">
      <c r="A131" s="43">
        <v>128</v>
      </c>
      <c r="B131" s="44">
        <v>41122261415</v>
      </c>
      <c r="C131" s="44" t="s">
        <v>169</v>
      </c>
      <c r="D131" s="44" t="s">
        <v>164</v>
      </c>
      <c r="E131" s="44" t="s">
        <v>13</v>
      </c>
      <c r="F131" s="44" t="s">
        <v>14</v>
      </c>
      <c r="G131" s="44">
        <v>90.25</v>
      </c>
      <c r="H131" s="45">
        <f t="shared" si="0"/>
        <v>60.1666666666667</v>
      </c>
      <c r="I131" s="55">
        <f t="shared" si="1"/>
        <v>30.0833333333333</v>
      </c>
      <c r="J131" s="55">
        <v>77.8</v>
      </c>
      <c r="K131" s="55">
        <f t="shared" si="2"/>
        <v>38.9</v>
      </c>
      <c r="L131" s="55">
        <f t="shared" si="3"/>
        <v>68.9833333333333</v>
      </c>
      <c r="M131" s="55"/>
      <c r="N131" s="56"/>
      <c r="O131" s="44" t="s">
        <v>132</v>
      </c>
    </row>
    <row r="132" s="34" customFormat="1" customHeight="1" spans="1:15">
      <c r="A132" s="43">
        <v>129</v>
      </c>
      <c r="B132" s="44">
        <v>41122234926</v>
      </c>
      <c r="C132" s="44" t="s">
        <v>170</v>
      </c>
      <c r="D132" s="44" t="s">
        <v>164</v>
      </c>
      <c r="E132" s="44" t="s">
        <v>46</v>
      </c>
      <c r="F132" s="44" t="s">
        <v>14</v>
      </c>
      <c r="G132" s="44">
        <v>107.5</v>
      </c>
      <c r="H132" s="45">
        <f t="shared" si="0"/>
        <v>71.6666666666667</v>
      </c>
      <c r="I132" s="55">
        <f t="shared" si="1"/>
        <v>35.8333333333333</v>
      </c>
      <c r="J132" s="55">
        <v>77.04</v>
      </c>
      <c r="K132" s="55">
        <f t="shared" si="2"/>
        <v>38.52</v>
      </c>
      <c r="L132" s="55">
        <f t="shared" si="3"/>
        <v>74.3533333333333</v>
      </c>
      <c r="M132" s="55"/>
      <c r="N132" s="56"/>
      <c r="O132" s="44" t="s">
        <v>132</v>
      </c>
    </row>
    <row r="133" s="34" customFormat="1" customHeight="1" spans="1:15">
      <c r="A133" s="43">
        <v>130</v>
      </c>
      <c r="B133" s="44">
        <v>41122241721</v>
      </c>
      <c r="C133" s="44" t="s">
        <v>171</v>
      </c>
      <c r="D133" s="44" t="s">
        <v>164</v>
      </c>
      <c r="E133" s="44" t="s">
        <v>46</v>
      </c>
      <c r="F133" s="44" t="s">
        <v>14</v>
      </c>
      <c r="G133" s="44">
        <v>107.25</v>
      </c>
      <c r="H133" s="45">
        <f t="shared" si="0"/>
        <v>71.5</v>
      </c>
      <c r="I133" s="55">
        <f t="shared" si="1"/>
        <v>35.75</v>
      </c>
      <c r="J133" s="55">
        <v>77.7</v>
      </c>
      <c r="K133" s="55">
        <f t="shared" si="2"/>
        <v>38.85</v>
      </c>
      <c r="L133" s="55">
        <f t="shared" si="3"/>
        <v>74.6</v>
      </c>
      <c r="M133" s="55"/>
      <c r="N133" s="56"/>
      <c r="O133" s="44" t="s">
        <v>132</v>
      </c>
    </row>
    <row r="134" s="34" customFormat="1" customHeight="1" spans="1:15">
      <c r="A134" s="43">
        <v>131</v>
      </c>
      <c r="B134" s="44">
        <v>41122253102</v>
      </c>
      <c r="C134" s="44" t="s">
        <v>172</v>
      </c>
      <c r="D134" s="44" t="s">
        <v>164</v>
      </c>
      <c r="E134" s="44" t="s">
        <v>46</v>
      </c>
      <c r="F134" s="44" t="s">
        <v>14</v>
      </c>
      <c r="G134" s="44">
        <v>105.5</v>
      </c>
      <c r="H134" s="45">
        <f t="shared" si="0"/>
        <v>70.3333333333333</v>
      </c>
      <c r="I134" s="55">
        <f t="shared" si="1"/>
        <v>35.1666666666667</v>
      </c>
      <c r="J134" s="55">
        <v>73.6</v>
      </c>
      <c r="K134" s="55">
        <f t="shared" si="2"/>
        <v>36.8</v>
      </c>
      <c r="L134" s="55">
        <f t="shared" si="3"/>
        <v>71.9666666666667</v>
      </c>
      <c r="M134" s="55"/>
      <c r="N134" s="56"/>
      <c r="O134" s="44" t="s">
        <v>132</v>
      </c>
    </row>
    <row r="135" s="34" customFormat="1" customHeight="1" spans="1:15">
      <c r="A135" s="43">
        <v>132</v>
      </c>
      <c r="B135" s="44">
        <v>41122234711</v>
      </c>
      <c r="C135" s="44" t="s">
        <v>173</v>
      </c>
      <c r="D135" s="44" t="s">
        <v>174</v>
      </c>
      <c r="E135" s="44" t="s">
        <v>13</v>
      </c>
      <c r="F135" s="44" t="s">
        <v>14</v>
      </c>
      <c r="G135" s="44">
        <v>110.5</v>
      </c>
      <c r="H135" s="45">
        <f t="shared" si="0"/>
        <v>73.6666666666667</v>
      </c>
      <c r="I135" s="55">
        <f t="shared" si="1"/>
        <v>36.8333333333333</v>
      </c>
      <c r="J135" s="55">
        <v>77.14</v>
      </c>
      <c r="K135" s="55">
        <f t="shared" si="2"/>
        <v>38.57</v>
      </c>
      <c r="L135" s="55">
        <f t="shared" si="3"/>
        <v>75.4033333333333</v>
      </c>
      <c r="M135" s="55"/>
      <c r="N135" s="56"/>
      <c r="O135" s="44" t="s">
        <v>132</v>
      </c>
    </row>
    <row r="136" s="34" customFormat="1" customHeight="1" spans="1:15">
      <c r="A136" s="43">
        <v>133</v>
      </c>
      <c r="B136" s="44">
        <v>41122260517</v>
      </c>
      <c r="C136" s="44" t="s">
        <v>175</v>
      </c>
      <c r="D136" s="44" t="s">
        <v>174</v>
      </c>
      <c r="E136" s="44" t="s">
        <v>13</v>
      </c>
      <c r="F136" s="44" t="s">
        <v>14</v>
      </c>
      <c r="G136" s="44">
        <v>110</v>
      </c>
      <c r="H136" s="45">
        <f t="shared" si="0"/>
        <v>73.3333333333333</v>
      </c>
      <c r="I136" s="55">
        <f t="shared" si="1"/>
        <v>36.6666666666667</v>
      </c>
      <c r="J136" s="55">
        <v>76</v>
      </c>
      <c r="K136" s="55">
        <f t="shared" si="2"/>
        <v>38</v>
      </c>
      <c r="L136" s="55">
        <f t="shared" si="3"/>
        <v>74.6666666666667</v>
      </c>
      <c r="M136" s="55"/>
      <c r="N136" s="56"/>
      <c r="O136" s="44" t="s">
        <v>132</v>
      </c>
    </row>
    <row r="137" s="34" customFormat="1" customHeight="1" spans="1:15">
      <c r="A137" s="43">
        <v>134</v>
      </c>
      <c r="B137" s="44">
        <v>41122231213</v>
      </c>
      <c r="C137" s="44" t="s">
        <v>176</v>
      </c>
      <c r="D137" s="44" t="s">
        <v>174</v>
      </c>
      <c r="E137" s="44" t="s">
        <v>13</v>
      </c>
      <c r="F137" s="44" t="s">
        <v>14</v>
      </c>
      <c r="G137" s="44">
        <v>109.5</v>
      </c>
      <c r="H137" s="45">
        <f t="shared" si="0"/>
        <v>73</v>
      </c>
      <c r="I137" s="55">
        <f t="shared" si="1"/>
        <v>36.5</v>
      </c>
      <c r="J137" s="55">
        <v>80.34</v>
      </c>
      <c r="K137" s="55">
        <f t="shared" si="2"/>
        <v>40.17</v>
      </c>
      <c r="L137" s="55">
        <f t="shared" si="3"/>
        <v>76.67</v>
      </c>
      <c r="M137" s="55"/>
      <c r="N137" s="56"/>
      <c r="O137" s="44" t="s">
        <v>132</v>
      </c>
    </row>
    <row r="138" s="34" customFormat="1" customHeight="1" spans="1:15">
      <c r="A138" s="43">
        <v>135</v>
      </c>
      <c r="B138" s="44">
        <v>41122252811</v>
      </c>
      <c r="C138" s="44" t="s">
        <v>177</v>
      </c>
      <c r="D138" s="44" t="s">
        <v>174</v>
      </c>
      <c r="E138" s="44" t="s">
        <v>13</v>
      </c>
      <c r="F138" s="44" t="s">
        <v>14</v>
      </c>
      <c r="G138" s="44">
        <v>108.25</v>
      </c>
      <c r="H138" s="45">
        <f t="shared" si="0"/>
        <v>72.1666666666667</v>
      </c>
      <c r="I138" s="55">
        <f t="shared" si="1"/>
        <v>36.0833333333333</v>
      </c>
      <c r="J138" s="55">
        <v>85.2</v>
      </c>
      <c r="K138" s="55">
        <f t="shared" si="2"/>
        <v>42.6</v>
      </c>
      <c r="L138" s="55">
        <f t="shared" si="3"/>
        <v>78.6833333333333</v>
      </c>
      <c r="M138" s="55"/>
      <c r="N138" s="56"/>
      <c r="O138" s="44" t="s">
        <v>132</v>
      </c>
    </row>
    <row r="139" s="34" customFormat="1" customHeight="1" spans="1:15">
      <c r="A139" s="43">
        <v>136</v>
      </c>
      <c r="B139" s="44">
        <v>41122237229</v>
      </c>
      <c r="C139" s="44" t="s">
        <v>178</v>
      </c>
      <c r="D139" s="44" t="s">
        <v>174</v>
      </c>
      <c r="E139" s="44" t="s">
        <v>13</v>
      </c>
      <c r="F139" s="44" t="s">
        <v>14</v>
      </c>
      <c r="G139" s="44">
        <v>107.25</v>
      </c>
      <c r="H139" s="45">
        <f t="shared" si="0"/>
        <v>71.5</v>
      </c>
      <c r="I139" s="55">
        <f t="shared" si="1"/>
        <v>35.75</v>
      </c>
      <c r="J139" s="55">
        <v>76.24</v>
      </c>
      <c r="K139" s="55">
        <f t="shared" si="2"/>
        <v>38.12</v>
      </c>
      <c r="L139" s="55">
        <f t="shared" si="3"/>
        <v>73.87</v>
      </c>
      <c r="M139" s="55"/>
      <c r="N139" s="56"/>
      <c r="O139" s="44" t="s">
        <v>132</v>
      </c>
    </row>
    <row r="140" s="34" customFormat="1" customHeight="1" spans="1:15">
      <c r="A140" s="43">
        <v>137</v>
      </c>
      <c r="B140" s="44">
        <v>41122251326</v>
      </c>
      <c r="C140" s="44" t="s">
        <v>179</v>
      </c>
      <c r="D140" s="44" t="s">
        <v>174</v>
      </c>
      <c r="E140" s="44" t="s">
        <v>13</v>
      </c>
      <c r="F140" s="44" t="s">
        <v>14</v>
      </c>
      <c r="G140" s="44">
        <v>106</v>
      </c>
      <c r="H140" s="45">
        <f t="shared" si="0"/>
        <v>70.6666666666667</v>
      </c>
      <c r="I140" s="55">
        <f t="shared" si="1"/>
        <v>35.3333333333333</v>
      </c>
      <c r="J140" s="55">
        <v>73.36</v>
      </c>
      <c r="K140" s="55">
        <f t="shared" si="2"/>
        <v>36.68</v>
      </c>
      <c r="L140" s="55">
        <f t="shared" si="3"/>
        <v>72.0133333333333</v>
      </c>
      <c r="M140" s="55"/>
      <c r="N140" s="56"/>
      <c r="O140" s="44" t="s">
        <v>132</v>
      </c>
    </row>
    <row r="141" s="34" customFormat="1" customHeight="1" spans="1:15">
      <c r="A141" s="43">
        <v>138</v>
      </c>
      <c r="B141" s="44">
        <v>41122237730</v>
      </c>
      <c r="C141" s="44" t="s">
        <v>180</v>
      </c>
      <c r="D141" s="44" t="s">
        <v>174</v>
      </c>
      <c r="E141" s="44" t="s">
        <v>13</v>
      </c>
      <c r="F141" s="44" t="s">
        <v>14</v>
      </c>
      <c r="G141" s="44">
        <v>103</v>
      </c>
      <c r="H141" s="45">
        <f t="shared" si="0"/>
        <v>68.6666666666667</v>
      </c>
      <c r="I141" s="55">
        <f t="shared" si="1"/>
        <v>34.3333333333333</v>
      </c>
      <c r="J141" s="55">
        <v>80.4</v>
      </c>
      <c r="K141" s="55">
        <f t="shared" si="2"/>
        <v>40.2</v>
      </c>
      <c r="L141" s="55">
        <f t="shared" si="3"/>
        <v>74.5333333333333</v>
      </c>
      <c r="M141" s="55"/>
      <c r="N141" s="56"/>
      <c r="O141" s="44" t="s">
        <v>132</v>
      </c>
    </row>
    <row r="142" s="34" customFormat="1" customHeight="1" spans="1:15">
      <c r="A142" s="43">
        <v>139</v>
      </c>
      <c r="B142" s="44">
        <v>41122240623</v>
      </c>
      <c r="C142" s="44" t="s">
        <v>181</v>
      </c>
      <c r="D142" s="44" t="s">
        <v>174</v>
      </c>
      <c r="E142" s="44" t="s">
        <v>13</v>
      </c>
      <c r="F142" s="44" t="s">
        <v>14</v>
      </c>
      <c r="G142" s="44">
        <v>102.25</v>
      </c>
      <c r="H142" s="45">
        <f t="shared" si="0"/>
        <v>68.1666666666667</v>
      </c>
      <c r="I142" s="55">
        <f t="shared" si="1"/>
        <v>34.0833333333333</v>
      </c>
      <c r="J142" s="55">
        <v>74.9</v>
      </c>
      <c r="K142" s="55">
        <f t="shared" si="2"/>
        <v>37.45</v>
      </c>
      <c r="L142" s="55">
        <f t="shared" si="3"/>
        <v>71.5333333333333</v>
      </c>
      <c r="M142" s="55"/>
      <c r="N142" s="56"/>
      <c r="O142" s="44" t="s">
        <v>132</v>
      </c>
    </row>
    <row r="143" s="34" customFormat="1" customHeight="1" spans="1:15">
      <c r="A143" s="43">
        <v>140</v>
      </c>
      <c r="B143" s="44">
        <v>41122233813</v>
      </c>
      <c r="C143" s="44" t="s">
        <v>182</v>
      </c>
      <c r="D143" s="44" t="s">
        <v>174</v>
      </c>
      <c r="E143" s="44" t="s">
        <v>13</v>
      </c>
      <c r="F143" s="44" t="s">
        <v>14</v>
      </c>
      <c r="G143" s="44">
        <v>101.25</v>
      </c>
      <c r="H143" s="45">
        <f t="shared" si="0"/>
        <v>67.5</v>
      </c>
      <c r="I143" s="55">
        <f t="shared" si="1"/>
        <v>33.75</v>
      </c>
      <c r="J143" s="55">
        <v>76.5</v>
      </c>
      <c r="K143" s="55">
        <f t="shared" si="2"/>
        <v>38.25</v>
      </c>
      <c r="L143" s="55">
        <f t="shared" si="3"/>
        <v>72</v>
      </c>
      <c r="M143" s="55"/>
      <c r="N143" s="56"/>
      <c r="O143" s="44" t="s">
        <v>132</v>
      </c>
    </row>
    <row r="144" s="34" customFormat="1" customHeight="1" spans="1:15">
      <c r="A144" s="43">
        <v>141</v>
      </c>
      <c r="B144" s="44">
        <v>41122231312</v>
      </c>
      <c r="C144" s="44" t="s">
        <v>183</v>
      </c>
      <c r="D144" s="44" t="s">
        <v>174</v>
      </c>
      <c r="E144" s="44" t="s">
        <v>13</v>
      </c>
      <c r="F144" s="44" t="s">
        <v>14</v>
      </c>
      <c r="G144" s="44">
        <v>99</v>
      </c>
      <c r="H144" s="45">
        <f t="shared" si="0"/>
        <v>66</v>
      </c>
      <c r="I144" s="55">
        <f t="shared" si="1"/>
        <v>33</v>
      </c>
      <c r="J144" s="55">
        <v>75.32</v>
      </c>
      <c r="K144" s="55">
        <f t="shared" si="2"/>
        <v>37.66</v>
      </c>
      <c r="L144" s="55">
        <f t="shared" si="3"/>
        <v>70.66</v>
      </c>
      <c r="M144" s="55"/>
      <c r="N144" s="56"/>
      <c r="O144" s="44" t="s">
        <v>132</v>
      </c>
    </row>
    <row r="145" s="34" customFormat="1" customHeight="1" spans="1:15">
      <c r="A145" s="43">
        <v>142</v>
      </c>
      <c r="B145" s="44">
        <v>41122260428</v>
      </c>
      <c r="C145" s="44" t="s">
        <v>184</v>
      </c>
      <c r="D145" s="44" t="s">
        <v>174</v>
      </c>
      <c r="E145" s="44" t="s">
        <v>13</v>
      </c>
      <c r="F145" s="44" t="s">
        <v>14</v>
      </c>
      <c r="G145" s="44">
        <v>99</v>
      </c>
      <c r="H145" s="45">
        <f t="shared" si="0"/>
        <v>66</v>
      </c>
      <c r="I145" s="55">
        <f t="shared" si="1"/>
        <v>33</v>
      </c>
      <c r="J145" s="55">
        <v>75.62</v>
      </c>
      <c r="K145" s="55">
        <f t="shared" si="2"/>
        <v>37.81</v>
      </c>
      <c r="L145" s="55">
        <f t="shared" si="3"/>
        <v>70.81</v>
      </c>
      <c r="M145" s="55"/>
      <c r="N145" s="56"/>
      <c r="O145" s="44" t="s">
        <v>132</v>
      </c>
    </row>
    <row r="146" s="34" customFormat="1" customHeight="1" spans="1:15">
      <c r="A146" s="43">
        <v>143</v>
      </c>
      <c r="B146" s="44">
        <v>41122252416</v>
      </c>
      <c r="C146" s="44" t="s">
        <v>185</v>
      </c>
      <c r="D146" s="44" t="s">
        <v>174</v>
      </c>
      <c r="E146" s="44" t="s">
        <v>13</v>
      </c>
      <c r="F146" s="44" t="s">
        <v>14</v>
      </c>
      <c r="G146" s="44">
        <v>97.75</v>
      </c>
      <c r="H146" s="45">
        <f t="shared" si="0"/>
        <v>65.1666666666667</v>
      </c>
      <c r="I146" s="55">
        <f t="shared" si="1"/>
        <v>32.5833333333333</v>
      </c>
      <c r="J146" s="55">
        <v>71.28</v>
      </c>
      <c r="K146" s="55">
        <f t="shared" si="2"/>
        <v>35.64</v>
      </c>
      <c r="L146" s="55">
        <f t="shared" si="3"/>
        <v>68.2233333333333</v>
      </c>
      <c r="M146" s="55"/>
      <c r="N146" s="56"/>
      <c r="O146" s="44" t="s">
        <v>132</v>
      </c>
    </row>
    <row r="147" s="34" customFormat="1" customHeight="1" spans="1:15">
      <c r="A147" s="43">
        <v>144</v>
      </c>
      <c r="B147" s="44">
        <v>41122233421</v>
      </c>
      <c r="C147" s="44" t="s">
        <v>186</v>
      </c>
      <c r="D147" s="44" t="s">
        <v>174</v>
      </c>
      <c r="E147" s="44" t="s">
        <v>13</v>
      </c>
      <c r="F147" s="44" t="s">
        <v>14</v>
      </c>
      <c r="G147" s="44">
        <v>95.25</v>
      </c>
      <c r="H147" s="45">
        <f t="shared" si="0"/>
        <v>63.5</v>
      </c>
      <c r="I147" s="55">
        <f t="shared" si="1"/>
        <v>31.75</v>
      </c>
      <c r="J147" s="55">
        <v>64.5</v>
      </c>
      <c r="K147" s="55">
        <f t="shared" si="2"/>
        <v>32.25</v>
      </c>
      <c r="L147" s="55">
        <f t="shared" si="3"/>
        <v>64</v>
      </c>
      <c r="M147" s="55"/>
      <c r="N147" s="56"/>
      <c r="O147" s="44" t="s">
        <v>132</v>
      </c>
    </row>
    <row r="148" s="33" customFormat="1" customHeight="1" spans="1:15">
      <c r="A148" s="40">
        <v>145</v>
      </c>
      <c r="B148" s="41">
        <v>41122240710</v>
      </c>
      <c r="C148" s="41" t="s">
        <v>187</v>
      </c>
      <c r="D148" s="41" t="s">
        <v>174</v>
      </c>
      <c r="E148" s="41" t="s">
        <v>13</v>
      </c>
      <c r="F148" s="41" t="s">
        <v>14</v>
      </c>
      <c r="G148" s="41">
        <v>95</v>
      </c>
      <c r="H148" s="42">
        <f t="shared" si="0"/>
        <v>63.3333333333333</v>
      </c>
      <c r="I148" s="53">
        <f t="shared" si="1"/>
        <v>31.6666666666667</v>
      </c>
      <c r="J148" s="53" t="s">
        <v>802</v>
      </c>
      <c r="K148" s="53" t="e">
        <f t="shared" si="2"/>
        <v>#VALUE!</v>
      </c>
      <c r="L148" s="53" t="e">
        <f t="shared" si="3"/>
        <v>#VALUE!</v>
      </c>
      <c r="M148" s="53"/>
      <c r="N148" s="54"/>
      <c r="O148" s="41" t="s">
        <v>132</v>
      </c>
    </row>
    <row r="149" s="34" customFormat="1" customHeight="1" spans="1:15">
      <c r="A149" s="43">
        <v>146</v>
      </c>
      <c r="B149" s="44">
        <v>41122242211</v>
      </c>
      <c r="C149" s="44" t="s">
        <v>188</v>
      </c>
      <c r="D149" s="63" t="s">
        <v>174</v>
      </c>
      <c r="E149" s="44" t="s">
        <v>13</v>
      </c>
      <c r="F149" s="63" t="s">
        <v>14</v>
      </c>
      <c r="G149" s="44">
        <v>94.5</v>
      </c>
      <c r="H149" s="45">
        <f t="shared" si="0"/>
        <v>63</v>
      </c>
      <c r="I149" s="55">
        <f t="shared" si="1"/>
        <v>31.5</v>
      </c>
      <c r="J149" s="55">
        <v>75.06</v>
      </c>
      <c r="K149" s="55">
        <f t="shared" si="2"/>
        <v>37.53</v>
      </c>
      <c r="L149" s="55">
        <f t="shared" si="3"/>
        <v>69.03</v>
      </c>
      <c r="M149" s="55"/>
      <c r="N149" s="56"/>
      <c r="O149" s="44" t="s">
        <v>132</v>
      </c>
    </row>
    <row r="150" s="34" customFormat="1" customHeight="1" spans="1:15">
      <c r="A150" s="43">
        <v>147</v>
      </c>
      <c r="B150" s="44">
        <v>41122251315</v>
      </c>
      <c r="C150" s="44" t="s">
        <v>189</v>
      </c>
      <c r="D150" s="44" t="s">
        <v>174</v>
      </c>
      <c r="E150" s="44" t="s">
        <v>46</v>
      </c>
      <c r="F150" s="44" t="s">
        <v>14</v>
      </c>
      <c r="G150" s="44">
        <v>123.5</v>
      </c>
      <c r="H150" s="45">
        <f t="shared" si="0"/>
        <v>82.3333333333333</v>
      </c>
      <c r="I150" s="55">
        <f t="shared" si="1"/>
        <v>41.1666666666667</v>
      </c>
      <c r="J150" s="55">
        <v>79.2</v>
      </c>
      <c r="K150" s="55">
        <f t="shared" si="2"/>
        <v>39.6</v>
      </c>
      <c r="L150" s="55">
        <f t="shared" si="3"/>
        <v>80.7666666666667</v>
      </c>
      <c r="M150" s="55"/>
      <c r="N150" s="56"/>
      <c r="O150" s="44" t="s">
        <v>190</v>
      </c>
    </row>
    <row r="151" s="34" customFormat="1" customHeight="1" spans="1:15">
      <c r="A151" s="43">
        <v>148</v>
      </c>
      <c r="B151" s="44">
        <v>41122234807</v>
      </c>
      <c r="C151" s="44" t="s">
        <v>191</v>
      </c>
      <c r="D151" s="44" t="s">
        <v>174</v>
      </c>
      <c r="E151" s="44" t="s">
        <v>46</v>
      </c>
      <c r="F151" s="44" t="s">
        <v>14</v>
      </c>
      <c r="G151" s="44">
        <v>122.25</v>
      </c>
      <c r="H151" s="45">
        <f t="shared" si="0"/>
        <v>81.5</v>
      </c>
      <c r="I151" s="55">
        <f t="shared" si="1"/>
        <v>40.75</v>
      </c>
      <c r="J151" s="55">
        <v>78.6</v>
      </c>
      <c r="K151" s="55">
        <f t="shared" si="2"/>
        <v>39.3</v>
      </c>
      <c r="L151" s="55">
        <f t="shared" si="3"/>
        <v>80.05</v>
      </c>
      <c r="M151" s="55"/>
      <c r="N151" s="56"/>
      <c r="O151" s="44" t="s">
        <v>190</v>
      </c>
    </row>
    <row r="152" s="34" customFormat="1" customHeight="1" spans="1:15">
      <c r="A152" s="43">
        <v>149</v>
      </c>
      <c r="B152" s="44">
        <v>41122231714</v>
      </c>
      <c r="C152" s="44" t="s">
        <v>192</v>
      </c>
      <c r="D152" s="44" t="s">
        <v>174</v>
      </c>
      <c r="E152" s="44" t="s">
        <v>46</v>
      </c>
      <c r="F152" s="44" t="s">
        <v>14</v>
      </c>
      <c r="G152" s="44">
        <v>116.75</v>
      </c>
      <c r="H152" s="45">
        <f t="shared" si="0"/>
        <v>77.8333333333333</v>
      </c>
      <c r="I152" s="55">
        <f t="shared" si="1"/>
        <v>38.9166666666667</v>
      </c>
      <c r="J152" s="55">
        <v>82.2</v>
      </c>
      <c r="K152" s="55">
        <f t="shared" si="2"/>
        <v>41.1</v>
      </c>
      <c r="L152" s="55">
        <f t="shared" si="3"/>
        <v>80.0166666666667</v>
      </c>
      <c r="M152" s="55"/>
      <c r="N152" s="56"/>
      <c r="O152" s="44" t="s">
        <v>190</v>
      </c>
    </row>
    <row r="153" s="34" customFormat="1" customHeight="1" spans="1:15">
      <c r="A153" s="43">
        <v>150</v>
      </c>
      <c r="B153" s="44">
        <v>41122235111</v>
      </c>
      <c r="C153" s="44" t="s">
        <v>193</v>
      </c>
      <c r="D153" s="44" t="s">
        <v>174</v>
      </c>
      <c r="E153" s="44" t="s">
        <v>46</v>
      </c>
      <c r="F153" s="44" t="s">
        <v>14</v>
      </c>
      <c r="G153" s="44">
        <v>115.25</v>
      </c>
      <c r="H153" s="45">
        <f t="shared" si="0"/>
        <v>76.8333333333333</v>
      </c>
      <c r="I153" s="55">
        <f t="shared" si="1"/>
        <v>38.4166666666667</v>
      </c>
      <c r="J153" s="55">
        <v>80.6</v>
      </c>
      <c r="K153" s="55">
        <f t="shared" si="2"/>
        <v>40.3</v>
      </c>
      <c r="L153" s="55">
        <f t="shared" si="3"/>
        <v>78.7166666666667</v>
      </c>
      <c r="M153" s="55"/>
      <c r="N153" s="56"/>
      <c r="O153" s="44" t="s">
        <v>190</v>
      </c>
    </row>
    <row r="154" s="34" customFormat="1" customHeight="1" spans="1:15">
      <c r="A154" s="43">
        <v>151</v>
      </c>
      <c r="B154" s="44">
        <v>41122232930</v>
      </c>
      <c r="C154" s="44" t="s">
        <v>194</v>
      </c>
      <c r="D154" s="44" t="s">
        <v>174</v>
      </c>
      <c r="E154" s="44" t="s">
        <v>46</v>
      </c>
      <c r="F154" s="44" t="s">
        <v>14</v>
      </c>
      <c r="G154" s="44">
        <v>114.5</v>
      </c>
      <c r="H154" s="45">
        <f t="shared" si="0"/>
        <v>76.3333333333333</v>
      </c>
      <c r="I154" s="55">
        <f t="shared" si="1"/>
        <v>38.1666666666667</v>
      </c>
      <c r="J154" s="55">
        <v>79.6</v>
      </c>
      <c r="K154" s="55">
        <f t="shared" si="2"/>
        <v>39.8</v>
      </c>
      <c r="L154" s="55">
        <f t="shared" si="3"/>
        <v>77.9666666666667</v>
      </c>
      <c r="M154" s="55"/>
      <c r="N154" s="56"/>
      <c r="O154" s="44" t="s">
        <v>190</v>
      </c>
    </row>
    <row r="155" s="34" customFormat="1" customHeight="1" spans="1:15">
      <c r="A155" s="43">
        <v>152</v>
      </c>
      <c r="B155" s="44">
        <v>41122235308</v>
      </c>
      <c r="C155" s="44" t="s">
        <v>195</v>
      </c>
      <c r="D155" s="44" t="s">
        <v>174</v>
      </c>
      <c r="E155" s="44" t="s">
        <v>46</v>
      </c>
      <c r="F155" s="44" t="s">
        <v>14</v>
      </c>
      <c r="G155" s="44">
        <v>110.75</v>
      </c>
      <c r="H155" s="45">
        <f t="shared" si="0"/>
        <v>73.8333333333333</v>
      </c>
      <c r="I155" s="55">
        <f t="shared" si="1"/>
        <v>36.9166666666667</v>
      </c>
      <c r="J155" s="55">
        <v>81.6</v>
      </c>
      <c r="K155" s="55">
        <f t="shared" si="2"/>
        <v>40.8</v>
      </c>
      <c r="L155" s="55">
        <f t="shared" si="3"/>
        <v>77.7166666666667</v>
      </c>
      <c r="M155" s="55"/>
      <c r="N155" s="56"/>
      <c r="O155" s="44" t="s">
        <v>190</v>
      </c>
    </row>
    <row r="156" s="34" customFormat="1" customHeight="1" spans="1:15">
      <c r="A156" s="43">
        <v>153</v>
      </c>
      <c r="B156" s="44">
        <v>41122232419</v>
      </c>
      <c r="C156" s="44" t="s">
        <v>196</v>
      </c>
      <c r="D156" s="44" t="s">
        <v>174</v>
      </c>
      <c r="E156" s="44" t="s">
        <v>46</v>
      </c>
      <c r="F156" s="44" t="s">
        <v>14</v>
      </c>
      <c r="G156" s="44">
        <v>109.75</v>
      </c>
      <c r="H156" s="45">
        <f t="shared" si="0"/>
        <v>73.1666666666667</v>
      </c>
      <c r="I156" s="55">
        <f t="shared" si="1"/>
        <v>36.5833333333333</v>
      </c>
      <c r="J156" s="55">
        <v>74.8</v>
      </c>
      <c r="K156" s="55">
        <f t="shared" si="2"/>
        <v>37.4</v>
      </c>
      <c r="L156" s="55">
        <f t="shared" si="3"/>
        <v>73.9833333333333</v>
      </c>
      <c r="M156" s="55"/>
      <c r="N156" s="56"/>
      <c r="O156" s="44" t="s">
        <v>190</v>
      </c>
    </row>
    <row r="157" s="34" customFormat="1" customHeight="1" spans="1:15">
      <c r="A157" s="43">
        <v>154</v>
      </c>
      <c r="B157" s="44">
        <v>41122241417</v>
      </c>
      <c r="C157" s="44" t="s">
        <v>197</v>
      </c>
      <c r="D157" s="44" t="s">
        <v>174</v>
      </c>
      <c r="E157" s="44" t="s">
        <v>46</v>
      </c>
      <c r="F157" s="44" t="s">
        <v>14</v>
      </c>
      <c r="G157" s="44">
        <v>109.75</v>
      </c>
      <c r="H157" s="45">
        <f t="shared" si="0"/>
        <v>73.1666666666667</v>
      </c>
      <c r="I157" s="55">
        <f t="shared" si="1"/>
        <v>36.5833333333333</v>
      </c>
      <c r="J157" s="55">
        <v>71.4</v>
      </c>
      <c r="K157" s="55">
        <f t="shared" si="2"/>
        <v>35.7</v>
      </c>
      <c r="L157" s="55">
        <f t="shared" si="3"/>
        <v>72.2833333333333</v>
      </c>
      <c r="M157" s="55"/>
      <c r="N157" s="56"/>
      <c r="O157" s="44" t="s">
        <v>190</v>
      </c>
    </row>
    <row r="158" s="34" customFormat="1" customHeight="1" spans="1:15">
      <c r="A158" s="43">
        <v>155</v>
      </c>
      <c r="B158" s="44">
        <v>41122240904</v>
      </c>
      <c r="C158" s="44" t="s">
        <v>198</v>
      </c>
      <c r="D158" s="44" t="s">
        <v>174</v>
      </c>
      <c r="E158" s="44" t="s">
        <v>46</v>
      </c>
      <c r="F158" s="44" t="s">
        <v>14</v>
      </c>
      <c r="G158" s="44">
        <v>109</v>
      </c>
      <c r="H158" s="45">
        <f t="shared" si="0"/>
        <v>72.6666666666667</v>
      </c>
      <c r="I158" s="55">
        <f t="shared" si="1"/>
        <v>36.3333333333333</v>
      </c>
      <c r="J158" s="55">
        <v>77</v>
      </c>
      <c r="K158" s="55">
        <f t="shared" si="2"/>
        <v>38.5</v>
      </c>
      <c r="L158" s="55">
        <f t="shared" si="3"/>
        <v>74.8333333333333</v>
      </c>
      <c r="M158" s="55"/>
      <c r="N158" s="56"/>
      <c r="O158" s="44" t="s">
        <v>190</v>
      </c>
    </row>
    <row r="159" s="34" customFormat="1" customHeight="1" spans="1:15">
      <c r="A159" s="43">
        <v>156</v>
      </c>
      <c r="B159" s="44">
        <v>41122250428</v>
      </c>
      <c r="C159" s="44" t="s">
        <v>199</v>
      </c>
      <c r="D159" s="44" t="s">
        <v>174</v>
      </c>
      <c r="E159" s="44" t="s">
        <v>46</v>
      </c>
      <c r="F159" s="44" t="s">
        <v>14</v>
      </c>
      <c r="G159" s="44">
        <v>109</v>
      </c>
      <c r="H159" s="45">
        <f t="shared" si="0"/>
        <v>72.6666666666667</v>
      </c>
      <c r="I159" s="55">
        <f t="shared" si="1"/>
        <v>36.3333333333333</v>
      </c>
      <c r="J159" s="55">
        <v>73</v>
      </c>
      <c r="K159" s="55">
        <f t="shared" si="2"/>
        <v>36.5</v>
      </c>
      <c r="L159" s="55">
        <f t="shared" si="3"/>
        <v>72.8333333333333</v>
      </c>
      <c r="M159" s="55"/>
      <c r="N159" s="56"/>
      <c r="O159" s="44" t="s">
        <v>190</v>
      </c>
    </row>
    <row r="160" s="34" customFormat="1" customHeight="1" spans="1:15">
      <c r="A160" s="43">
        <v>157</v>
      </c>
      <c r="B160" s="44">
        <v>41122250716</v>
      </c>
      <c r="C160" s="44" t="s">
        <v>200</v>
      </c>
      <c r="D160" s="44" t="s">
        <v>174</v>
      </c>
      <c r="E160" s="44" t="s">
        <v>46</v>
      </c>
      <c r="F160" s="44" t="s">
        <v>14</v>
      </c>
      <c r="G160" s="44">
        <v>109</v>
      </c>
      <c r="H160" s="45">
        <f t="shared" ref="H160:H223" si="4">G160*2/3</f>
        <v>72.6666666666667</v>
      </c>
      <c r="I160" s="55">
        <f t="shared" ref="I160:I223" si="5">H160*50%</f>
        <v>36.3333333333333</v>
      </c>
      <c r="J160" s="55">
        <v>80</v>
      </c>
      <c r="K160" s="55">
        <f t="shared" ref="K160:K223" si="6">J160*50%</f>
        <v>40</v>
      </c>
      <c r="L160" s="55">
        <f t="shared" ref="L160:L223" si="7">I160+K160</f>
        <v>76.3333333333333</v>
      </c>
      <c r="M160" s="55"/>
      <c r="N160" s="56"/>
      <c r="O160" s="44" t="s">
        <v>190</v>
      </c>
    </row>
    <row r="161" s="34" customFormat="1" customHeight="1" spans="1:15">
      <c r="A161" s="43">
        <v>158</v>
      </c>
      <c r="B161" s="44">
        <v>41122243515</v>
      </c>
      <c r="C161" s="44" t="s">
        <v>201</v>
      </c>
      <c r="D161" s="44" t="s">
        <v>174</v>
      </c>
      <c r="E161" s="44" t="s">
        <v>46</v>
      </c>
      <c r="F161" s="44" t="s">
        <v>14</v>
      </c>
      <c r="G161" s="44">
        <v>108.5</v>
      </c>
      <c r="H161" s="45">
        <f t="shared" si="4"/>
        <v>72.3333333333333</v>
      </c>
      <c r="I161" s="55">
        <f t="shared" si="5"/>
        <v>36.1666666666667</v>
      </c>
      <c r="J161" s="55">
        <v>79</v>
      </c>
      <c r="K161" s="55">
        <f t="shared" si="6"/>
        <v>39.5</v>
      </c>
      <c r="L161" s="55">
        <f t="shared" si="7"/>
        <v>75.6666666666667</v>
      </c>
      <c r="M161" s="55"/>
      <c r="N161" s="56"/>
      <c r="O161" s="44" t="s">
        <v>190</v>
      </c>
    </row>
    <row r="162" s="34" customFormat="1" customHeight="1" spans="1:15">
      <c r="A162" s="43">
        <v>159</v>
      </c>
      <c r="B162" s="44">
        <v>41122243507</v>
      </c>
      <c r="C162" s="44" t="s">
        <v>202</v>
      </c>
      <c r="D162" s="44" t="s">
        <v>174</v>
      </c>
      <c r="E162" s="44" t="s">
        <v>46</v>
      </c>
      <c r="F162" s="44" t="s">
        <v>14</v>
      </c>
      <c r="G162" s="44">
        <v>108.25</v>
      </c>
      <c r="H162" s="45">
        <f t="shared" si="4"/>
        <v>72.1666666666667</v>
      </c>
      <c r="I162" s="55">
        <f t="shared" si="5"/>
        <v>36.0833333333333</v>
      </c>
      <c r="J162" s="55">
        <v>74.4</v>
      </c>
      <c r="K162" s="55">
        <f t="shared" si="6"/>
        <v>37.2</v>
      </c>
      <c r="L162" s="55">
        <f t="shared" si="7"/>
        <v>73.2833333333333</v>
      </c>
      <c r="M162" s="55"/>
      <c r="N162" s="56"/>
      <c r="O162" s="44" t="s">
        <v>190</v>
      </c>
    </row>
    <row r="163" s="34" customFormat="1" customHeight="1" spans="1:15">
      <c r="A163" s="43">
        <v>160</v>
      </c>
      <c r="B163" s="44">
        <v>41122236320</v>
      </c>
      <c r="C163" s="44" t="s">
        <v>203</v>
      </c>
      <c r="D163" s="44" t="s">
        <v>174</v>
      </c>
      <c r="E163" s="44" t="s">
        <v>46</v>
      </c>
      <c r="F163" s="44" t="s">
        <v>14</v>
      </c>
      <c r="G163" s="44">
        <v>108</v>
      </c>
      <c r="H163" s="45">
        <f t="shared" si="4"/>
        <v>72</v>
      </c>
      <c r="I163" s="55">
        <f t="shared" si="5"/>
        <v>36</v>
      </c>
      <c r="J163" s="55">
        <v>77.4</v>
      </c>
      <c r="K163" s="55">
        <f t="shared" si="6"/>
        <v>38.7</v>
      </c>
      <c r="L163" s="55">
        <f t="shared" si="7"/>
        <v>74.7</v>
      </c>
      <c r="M163" s="55"/>
      <c r="N163" s="56"/>
      <c r="O163" s="44" t="s">
        <v>190</v>
      </c>
    </row>
    <row r="164" s="34" customFormat="1" customHeight="1" spans="1:15">
      <c r="A164" s="43">
        <v>161</v>
      </c>
      <c r="B164" s="44">
        <v>41122242228</v>
      </c>
      <c r="C164" s="44" t="s">
        <v>204</v>
      </c>
      <c r="D164" s="44" t="s">
        <v>174</v>
      </c>
      <c r="E164" s="44" t="s">
        <v>46</v>
      </c>
      <c r="F164" s="44" t="s">
        <v>14</v>
      </c>
      <c r="G164" s="44">
        <v>106.5</v>
      </c>
      <c r="H164" s="45">
        <f t="shared" si="4"/>
        <v>71</v>
      </c>
      <c r="I164" s="55">
        <f t="shared" si="5"/>
        <v>35.5</v>
      </c>
      <c r="J164" s="55">
        <v>76.8</v>
      </c>
      <c r="K164" s="55">
        <f t="shared" si="6"/>
        <v>38.4</v>
      </c>
      <c r="L164" s="55">
        <f t="shared" si="7"/>
        <v>73.9</v>
      </c>
      <c r="M164" s="55"/>
      <c r="N164" s="56"/>
      <c r="O164" s="44" t="s">
        <v>190</v>
      </c>
    </row>
    <row r="165" s="34" customFormat="1" customHeight="1" spans="1:15">
      <c r="A165" s="43">
        <v>162</v>
      </c>
      <c r="B165" s="44">
        <v>41122242309</v>
      </c>
      <c r="C165" s="44" t="s">
        <v>205</v>
      </c>
      <c r="D165" s="44" t="s">
        <v>174</v>
      </c>
      <c r="E165" s="44" t="s">
        <v>46</v>
      </c>
      <c r="F165" s="44" t="s">
        <v>14</v>
      </c>
      <c r="G165" s="44">
        <v>106.5</v>
      </c>
      <c r="H165" s="45">
        <f t="shared" si="4"/>
        <v>71</v>
      </c>
      <c r="I165" s="55">
        <f t="shared" si="5"/>
        <v>35.5</v>
      </c>
      <c r="J165" s="55">
        <v>77.8</v>
      </c>
      <c r="K165" s="55">
        <f t="shared" si="6"/>
        <v>38.9</v>
      </c>
      <c r="L165" s="55">
        <f t="shared" si="7"/>
        <v>74.4</v>
      </c>
      <c r="M165" s="55"/>
      <c r="N165" s="56"/>
      <c r="O165" s="44" t="s">
        <v>190</v>
      </c>
    </row>
    <row r="166" s="34" customFormat="1" customHeight="1" spans="1:15">
      <c r="A166" s="43">
        <v>163</v>
      </c>
      <c r="B166" s="44">
        <v>41122253427</v>
      </c>
      <c r="C166" s="44" t="s">
        <v>206</v>
      </c>
      <c r="D166" s="44" t="s">
        <v>174</v>
      </c>
      <c r="E166" s="44" t="s">
        <v>46</v>
      </c>
      <c r="F166" s="44" t="s">
        <v>14</v>
      </c>
      <c r="G166" s="44">
        <v>106.5</v>
      </c>
      <c r="H166" s="45">
        <f t="shared" si="4"/>
        <v>71</v>
      </c>
      <c r="I166" s="55">
        <f t="shared" si="5"/>
        <v>35.5</v>
      </c>
      <c r="J166" s="55">
        <v>78.8</v>
      </c>
      <c r="K166" s="55">
        <f t="shared" si="6"/>
        <v>39.4</v>
      </c>
      <c r="L166" s="55">
        <f t="shared" si="7"/>
        <v>74.9</v>
      </c>
      <c r="M166" s="55"/>
      <c r="N166" s="56"/>
      <c r="O166" s="44" t="s">
        <v>190</v>
      </c>
    </row>
    <row r="167" s="34" customFormat="1" customHeight="1" spans="1:15">
      <c r="A167" s="43">
        <v>164</v>
      </c>
      <c r="B167" s="44">
        <v>41122243101</v>
      </c>
      <c r="C167" s="44" t="s">
        <v>207</v>
      </c>
      <c r="D167" s="44" t="s">
        <v>174</v>
      </c>
      <c r="E167" s="44" t="s">
        <v>46</v>
      </c>
      <c r="F167" s="44" t="s">
        <v>14</v>
      </c>
      <c r="G167" s="44">
        <v>106.25</v>
      </c>
      <c r="H167" s="45">
        <f t="shared" si="4"/>
        <v>70.8333333333333</v>
      </c>
      <c r="I167" s="55">
        <f t="shared" si="5"/>
        <v>35.4166666666667</v>
      </c>
      <c r="J167" s="55">
        <v>81</v>
      </c>
      <c r="K167" s="55">
        <f t="shared" si="6"/>
        <v>40.5</v>
      </c>
      <c r="L167" s="55">
        <f t="shared" si="7"/>
        <v>75.9166666666667</v>
      </c>
      <c r="M167" s="55"/>
      <c r="N167" s="56"/>
      <c r="O167" s="44" t="s">
        <v>190</v>
      </c>
    </row>
    <row r="168" s="34" customFormat="1" customHeight="1" spans="1:15">
      <c r="A168" s="43">
        <v>165</v>
      </c>
      <c r="B168" s="44">
        <v>41122231413</v>
      </c>
      <c r="C168" s="44" t="s">
        <v>208</v>
      </c>
      <c r="D168" s="44" t="s">
        <v>174</v>
      </c>
      <c r="E168" s="44" t="s">
        <v>46</v>
      </c>
      <c r="F168" s="44" t="s">
        <v>14</v>
      </c>
      <c r="G168" s="44">
        <v>106</v>
      </c>
      <c r="H168" s="45">
        <f t="shared" si="4"/>
        <v>70.6666666666667</v>
      </c>
      <c r="I168" s="55">
        <f t="shared" si="5"/>
        <v>35.3333333333333</v>
      </c>
      <c r="J168" s="55">
        <v>74.8</v>
      </c>
      <c r="K168" s="55">
        <f t="shared" si="6"/>
        <v>37.4</v>
      </c>
      <c r="L168" s="55">
        <f t="shared" si="7"/>
        <v>72.7333333333333</v>
      </c>
      <c r="M168" s="55"/>
      <c r="N168" s="56"/>
      <c r="O168" s="44" t="s">
        <v>190</v>
      </c>
    </row>
    <row r="169" s="34" customFormat="1" customHeight="1" spans="1:15">
      <c r="A169" s="43">
        <v>166</v>
      </c>
      <c r="B169" s="44">
        <v>41122261106</v>
      </c>
      <c r="C169" s="44" t="s">
        <v>209</v>
      </c>
      <c r="D169" s="44" t="s">
        <v>174</v>
      </c>
      <c r="E169" s="44" t="s">
        <v>46</v>
      </c>
      <c r="F169" s="44" t="s">
        <v>14</v>
      </c>
      <c r="G169" s="44">
        <v>105.75</v>
      </c>
      <c r="H169" s="45">
        <f t="shared" si="4"/>
        <v>70.5</v>
      </c>
      <c r="I169" s="55">
        <f t="shared" si="5"/>
        <v>35.25</v>
      </c>
      <c r="J169" s="55">
        <v>76.8</v>
      </c>
      <c r="K169" s="55">
        <f t="shared" si="6"/>
        <v>38.4</v>
      </c>
      <c r="L169" s="55">
        <f t="shared" si="7"/>
        <v>73.65</v>
      </c>
      <c r="M169" s="55"/>
      <c r="N169" s="56"/>
      <c r="O169" s="44" t="s">
        <v>190</v>
      </c>
    </row>
    <row r="170" s="34" customFormat="1" customHeight="1" spans="1:15">
      <c r="A170" s="43">
        <v>167</v>
      </c>
      <c r="B170" s="44">
        <v>41122230914</v>
      </c>
      <c r="C170" s="44" t="s">
        <v>210</v>
      </c>
      <c r="D170" s="44" t="s">
        <v>174</v>
      </c>
      <c r="E170" s="44" t="s">
        <v>46</v>
      </c>
      <c r="F170" s="44" t="s">
        <v>14</v>
      </c>
      <c r="G170" s="44">
        <v>104.5</v>
      </c>
      <c r="H170" s="45">
        <f t="shared" si="4"/>
        <v>69.6666666666667</v>
      </c>
      <c r="I170" s="55">
        <f t="shared" si="5"/>
        <v>34.8333333333333</v>
      </c>
      <c r="J170" s="55">
        <v>78</v>
      </c>
      <c r="K170" s="55">
        <f t="shared" si="6"/>
        <v>39</v>
      </c>
      <c r="L170" s="55">
        <f t="shared" si="7"/>
        <v>73.8333333333333</v>
      </c>
      <c r="M170" s="55"/>
      <c r="N170" s="56"/>
      <c r="O170" s="44" t="s">
        <v>190</v>
      </c>
    </row>
    <row r="171" s="34" customFormat="1" customHeight="1" spans="1:15">
      <c r="A171" s="43">
        <v>168</v>
      </c>
      <c r="B171" s="44">
        <v>41122235604</v>
      </c>
      <c r="C171" s="44" t="s">
        <v>211</v>
      </c>
      <c r="D171" s="44" t="s">
        <v>212</v>
      </c>
      <c r="E171" s="44" t="s">
        <v>13</v>
      </c>
      <c r="F171" s="44" t="s">
        <v>14</v>
      </c>
      <c r="G171" s="44">
        <v>117.25</v>
      </c>
      <c r="H171" s="45">
        <f t="shared" si="4"/>
        <v>78.1666666666667</v>
      </c>
      <c r="I171" s="55">
        <f t="shared" si="5"/>
        <v>39.0833333333333</v>
      </c>
      <c r="J171" s="55">
        <v>75.2</v>
      </c>
      <c r="K171" s="55">
        <f t="shared" si="6"/>
        <v>37.6</v>
      </c>
      <c r="L171" s="55">
        <f t="shared" si="7"/>
        <v>76.6833333333333</v>
      </c>
      <c r="M171" s="55"/>
      <c r="N171" s="56"/>
      <c r="O171" s="44" t="s">
        <v>190</v>
      </c>
    </row>
    <row r="172" s="34" customFormat="1" customHeight="1" spans="1:15">
      <c r="A172" s="43">
        <v>169</v>
      </c>
      <c r="B172" s="44">
        <v>41122234315</v>
      </c>
      <c r="C172" s="44" t="s">
        <v>213</v>
      </c>
      <c r="D172" s="44" t="s">
        <v>212</v>
      </c>
      <c r="E172" s="44" t="s">
        <v>13</v>
      </c>
      <c r="F172" s="44" t="s">
        <v>14</v>
      </c>
      <c r="G172" s="44">
        <v>116.5</v>
      </c>
      <c r="H172" s="45">
        <f t="shared" si="4"/>
        <v>77.6666666666667</v>
      </c>
      <c r="I172" s="55">
        <f t="shared" si="5"/>
        <v>38.8333333333333</v>
      </c>
      <c r="J172" s="55">
        <v>70</v>
      </c>
      <c r="K172" s="55">
        <f t="shared" si="6"/>
        <v>35</v>
      </c>
      <c r="L172" s="55">
        <f t="shared" si="7"/>
        <v>73.8333333333333</v>
      </c>
      <c r="M172" s="55"/>
      <c r="N172" s="56"/>
      <c r="O172" s="44" t="s">
        <v>190</v>
      </c>
    </row>
    <row r="173" s="34" customFormat="1" customHeight="1" spans="1:15">
      <c r="A173" s="43">
        <v>170</v>
      </c>
      <c r="B173" s="44">
        <v>41122254004</v>
      </c>
      <c r="C173" s="44" t="s">
        <v>214</v>
      </c>
      <c r="D173" s="44" t="s">
        <v>212</v>
      </c>
      <c r="E173" s="44" t="s">
        <v>13</v>
      </c>
      <c r="F173" s="44" t="s">
        <v>14</v>
      </c>
      <c r="G173" s="44">
        <v>115</v>
      </c>
      <c r="H173" s="45">
        <f t="shared" si="4"/>
        <v>76.6666666666667</v>
      </c>
      <c r="I173" s="55">
        <f t="shared" si="5"/>
        <v>38.3333333333333</v>
      </c>
      <c r="J173" s="55">
        <v>68.4</v>
      </c>
      <c r="K173" s="55">
        <f t="shared" si="6"/>
        <v>34.2</v>
      </c>
      <c r="L173" s="55">
        <f t="shared" si="7"/>
        <v>72.5333333333333</v>
      </c>
      <c r="M173" s="55"/>
      <c r="N173" s="56"/>
      <c r="O173" s="44" t="s">
        <v>190</v>
      </c>
    </row>
    <row r="174" s="34" customFormat="1" customHeight="1" spans="1:15">
      <c r="A174" s="43">
        <v>171</v>
      </c>
      <c r="B174" s="44">
        <v>41122241911</v>
      </c>
      <c r="C174" s="44" t="s">
        <v>215</v>
      </c>
      <c r="D174" s="44" t="s">
        <v>212</v>
      </c>
      <c r="E174" s="44" t="s">
        <v>13</v>
      </c>
      <c r="F174" s="44" t="s">
        <v>14</v>
      </c>
      <c r="G174" s="44">
        <v>112.75</v>
      </c>
      <c r="H174" s="45">
        <f t="shared" si="4"/>
        <v>75.1666666666667</v>
      </c>
      <c r="I174" s="55">
        <f t="shared" si="5"/>
        <v>37.5833333333333</v>
      </c>
      <c r="J174" s="55">
        <v>72.2</v>
      </c>
      <c r="K174" s="55">
        <f t="shared" si="6"/>
        <v>36.1</v>
      </c>
      <c r="L174" s="55">
        <f t="shared" si="7"/>
        <v>73.6833333333333</v>
      </c>
      <c r="M174" s="55"/>
      <c r="N174" s="56"/>
      <c r="O174" s="44" t="s">
        <v>190</v>
      </c>
    </row>
    <row r="175" s="34" customFormat="1" customHeight="1" spans="1:15">
      <c r="A175" s="43">
        <v>172</v>
      </c>
      <c r="B175" s="44">
        <v>41122253719</v>
      </c>
      <c r="C175" s="44" t="s">
        <v>216</v>
      </c>
      <c r="D175" s="44" t="s">
        <v>212</v>
      </c>
      <c r="E175" s="44" t="s">
        <v>13</v>
      </c>
      <c r="F175" s="44" t="s">
        <v>14</v>
      </c>
      <c r="G175" s="44">
        <v>112.75</v>
      </c>
      <c r="H175" s="45">
        <f t="shared" si="4"/>
        <v>75.1666666666667</v>
      </c>
      <c r="I175" s="55">
        <f t="shared" si="5"/>
        <v>37.5833333333333</v>
      </c>
      <c r="J175" s="55">
        <v>75.6</v>
      </c>
      <c r="K175" s="55">
        <f t="shared" si="6"/>
        <v>37.8</v>
      </c>
      <c r="L175" s="55">
        <f t="shared" si="7"/>
        <v>75.3833333333333</v>
      </c>
      <c r="M175" s="55"/>
      <c r="N175" s="56"/>
      <c r="O175" s="44" t="s">
        <v>190</v>
      </c>
    </row>
    <row r="176" s="34" customFormat="1" customHeight="1" spans="1:15">
      <c r="A176" s="43">
        <v>173</v>
      </c>
      <c r="B176" s="44">
        <v>41122250805</v>
      </c>
      <c r="C176" s="44" t="s">
        <v>217</v>
      </c>
      <c r="D176" s="44" t="s">
        <v>212</v>
      </c>
      <c r="E176" s="44" t="s">
        <v>13</v>
      </c>
      <c r="F176" s="44" t="s">
        <v>14</v>
      </c>
      <c r="G176" s="44">
        <v>109.75</v>
      </c>
      <c r="H176" s="45">
        <f t="shared" si="4"/>
        <v>73.1666666666667</v>
      </c>
      <c r="I176" s="55">
        <f t="shared" si="5"/>
        <v>36.5833333333333</v>
      </c>
      <c r="J176" s="55">
        <v>76.2</v>
      </c>
      <c r="K176" s="55">
        <f t="shared" si="6"/>
        <v>38.1</v>
      </c>
      <c r="L176" s="55">
        <f t="shared" si="7"/>
        <v>74.6833333333333</v>
      </c>
      <c r="M176" s="55"/>
      <c r="N176" s="56"/>
      <c r="O176" s="44" t="s">
        <v>190</v>
      </c>
    </row>
    <row r="177" s="34" customFormat="1" customHeight="1" spans="1:15">
      <c r="A177" s="43">
        <v>174</v>
      </c>
      <c r="B177" s="44">
        <v>41122231924</v>
      </c>
      <c r="C177" s="44" t="s">
        <v>218</v>
      </c>
      <c r="D177" s="44" t="s">
        <v>212</v>
      </c>
      <c r="E177" s="44" t="s">
        <v>46</v>
      </c>
      <c r="F177" s="44" t="s">
        <v>14</v>
      </c>
      <c r="G177" s="44">
        <v>115.75</v>
      </c>
      <c r="H177" s="45">
        <f t="shared" si="4"/>
        <v>77.1666666666667</v>
      </c>
      <c r="I177" s="55">
        <f t="shared" si="5"/>
        <v>38.5833333333333</v>
      </c>
      <c r="J177" s="55">
        <v>78.8</v>
      </c>
      <c r="K177" s="55">
        <f t="shared" si="6"/>
        <v>39.4</v>
      </c>
      <c r="L177" s="55">
        <f t="shared" si="7"/>
        <v>77.9833333333333</v>
      </c>
      <c r="M177" s="55"/>
      <c r="N177" s="56"/>
      <c r="O177" s="44" t="s">
        <v>190</v>
      </c>
    </row>
    <row r="178" s="34" customFormat="1" customHeight="1" spans="1:15">
      <c r="A178" s="43">
        <v>175</v>
      </c>
      <c r="B178" s="44">
        <v>41122253910</v>
      </c>
      <c r="C178" s="44" t="s">
        <v>219</v>
      </c>
      <c r="D178" s="44" t="s">
        <v>212</v>
      </c>
      <c r="E178" s="44" t="s">
        <v>46</v>
      </c>
      <c r="F178" s="44" t="s">
        <v>14</v>
      </c>
      <c r="G178" s="44">
        <v>112.25</v>
      </c>
      <c r="H178" s="45">
        <f t="shared" si="4"/>
        <v>74.8333333333333</v>
      </c>
      <c r="I178" s="55">
        <f t="shared" si="5"/>
        <v>37.4166666666667</v>
      </c>
      <c r="J178" s="55">
        <v>81.2</v>
      </c>
      <c r="K178" s="55">
        <f t="shared" si="6"/>
        <v>40.6</v>
      </c>
      <c r="L178" s="55">
        <f t="shared" si="7"/>
        <v>78.0166666666667</v>
      </c>
      <c r="M178" s="55"/>
      <c r="N178" s="56"/>
      <c r="O178" s="44" t="s">
        <v>190</v>
      </c>
    </row>
    <row r="179" s="34" customFormat="1" customHeight="1" spans="1:15">
      <c r="A179" s="43">
        <v>176</v>
      </c>
      <c r="B179" s="44">
        <v>41122231721</v>
      </c>
      <c r="C179" s="44" t="s">
        <v>220</v>
      </c>
      <c r="D179" s="44" t="s">
        <v>212</v>
      </c>
      <c r="E179" s="44" t="s">
        <v>46</v>
      </c>
      <c r="F179" s="44" t="s">
        <v>14</v>
      </c>
      <c r="G179" s="44">
        <v>111.25</v>
      </c>
      <c r="H179" s="45">
        <f t="shared" si="4"/>
        <v>74.1666666666667</v>
      </c>
      <c r="I179" s="55">
        <f t="shared" si="5"/>
        <v>37.0833333333333</v>
      </c>
      <c r="J179" s="55">
        <v>71.4</v>
      </c>
      <c r="K179" s="55">
        <f t="shared" si="6"/>
        <v>35.7</v>
      </c>
      <c r="L179" s="55">
        <f t="shared" si="7"/>
        <v>72.7833333333333</v>
      </c>
      <c r="M179" s="55"/>
      <c r="N179" s="56"/>
      <c r="O179" s="44" t="s">
        <v>190</v>
      </c>
    </row>
    <row r="180" s="34" customFormat="1" customHeight="1" spans="1:15">
      <c r="A180" s="43">
        <v>177</v>
      </c>
      <c r="B180" s="44">
        <v>41122260924</v>
      </c>
      <c r="C180" s="44" t="s">
        <v>221</v>
      </c>
      <c r="D180" s="44" t="s">
        <v>212</v>
      </c>
      <c r="E180" s="44" t="s">
        <v>46</v>
      </c>
      <c r="F180" s="44" t="s">
        <v>14</v>
      </c>
      <c r="G180" s="44">
        <v>109.75</v>
      </c>
      <c r="H180" s="45">
        <f t="shared" si="4"/>
        <v>73.1666666666667</v>
      </c>
      <c r="I180" s="55">
        <f t="shared" si="5"/>
        <v>36.5833333333333</v>
      </c>
      <c r="J180" s="55">
        <v>73</v>
      </c>
      <c r="K180" s="55">
        <f t="shared" si="6"/>
        <v>36.5</v>
      </c>
      <c r="L180" s="55">
        <f t="shared" si="7"/>
        <v>73.0833333333333</v>
      </c>
      <c r="M180" s="55"/>
      <c r="N180" s="56"/>
      <c r="O180" s="44" t="s">
        <v>190</v>
      </c>
    </row>
    <row r="181" s="34" customFormat="1" customHeight="1" spans="1:15">
      <c r="A181" s="43">
        <v>178</v>
      </c>
      <c r="B181" s="44">
        <v>41122236110</v>
      </c>
      <c r="C181" s="44" t="s">
        <v>222</v>
      </c>
      <c r="D181" s="44" t="s">
        <v>212</v>
      </c>
      <c r="E181" s="44" t="s">
        <v>46</v>
      </c>
      <c r="F181" s="44" t="s">
        <v>14</v>
      </c>
      <c r="G181" s="44">
        <v>109</v>
      </c>
      <c r="H181" s="45">
        <f t="shared" si="4"/>
        <v>72.6666666666667</v>
      </c>
      <c r="I181" s="55">
        <f t="shared" si="5"/>
        <v>36.3333333333333</v>
      </c>
      <c r="J181" s="55">
        <v>82.6</v>
      </c>
      <c r="K181" s="55">
        <f t="shared" si="6"/>
        <v>41.3</v>
      </c>
      <c r="L181" s="55">
        <f t="shared" si="7"/>
        <v>77.6333333333333</v>
      </c>
      <c r="M181" s="55"/>
      <c r="N181" s="56"/>
      <c r="O181" s="44" t="s">
        <v>190</v>
      </c>
    </row>
    <row r="182" s="34" customFormat="1" customHeight="1" spans="1:15">
      <c r="A182" s="43">
        <v>179</v>
      </c>
      <c r="B182" s="44">
        <v>41122260702</v>
      </c>
      <c r="C182" s="44" t="s">
        <v>223</v>
      </c>
      <c r="D182" s="44" t="s">
        <v>212</v>
      </c>
      <c r="E182" s="44" t="s">
        <v>46</v>
      </c>
      <c r="F182" s="44" t="s">
        <v>14</v>
      </c>
      <c r="G182" s="44">
        <v>109</v>
      </c>
      <c r="H182" s="45">
        <f t="shared" si="4"/>
        <v>72.6666666666667</v>
      </c>
      <c r="I182" s="55">
        <f t="shared" si="5"/>
        <v>36.3333333333333</v>
      </c>
      <c r="J182" s="55">
        <v>76</v>
      </c>
      <c r="K182" s="55">
        <f t="shared" si="6"/>
        <v>38</v>
      </c>
      <c r="L182" s="55">
        <f t="shared" si="7"/>
        <v>74.3333333333333</v>
      </c>
      <c r="M182" s="55"/>
      <c r="N182" s="56"/>
      <c r="O182" s="44" t="s">
        <v>190</v>
      </c>
    </row>
    <row r="183" s="32" customFormat="1" customHeight="1" spans="1:15">
      <c r="A183" s="40">
        <v>180</v>
      </c>
      <c r="B183" s="41">
        <v>41122235517</v>
      </c>
      <c r="C183" s="41" t="s">
        <v>224</v>
      </c>
      <c r="D183" s="41" t="s">
        <v>212</v>
      </c>
      <c r="E183" s="41" t="s">
        <v>225</v>
      </c>
      <c r="F183" s="41" t="s">
        <v>14</v>
      </c>
      <c r="G183" s="41">
        <v>120.5</v>
      </c>
      <c r="H183" s="42">
        <f t="shared" si="4"/>
        <v>80.3333333333333</v>
      </c>
      <c r="I183" s="53">
        <f t="shared" si="5"/>
        <v>40.1666666666667</v>
      </c>
      <c r="J183" s="53" t="s">
        <v>802</v>
      </c>
      <c r="K183" s="53" t="e">
        <f t="shared" si="6"/>
        <v>#VALUE!</v>
      </c>
      <c r="L183" s="53" t="e">
        <f t="shared" si="7"/>
        <v>#VALUE!</v>
      </c>
      <c r="M183" s="53"/>
      <c r="N183" s="54"/>
      <c r="O183" s="41" t="s">
        <v>190</v>
      </c>
    </row>
    <row r="184" s="34" customFormat="1" customHeight="1" spans="1:15">
      <c r="A184" s="43">
        <v>181</v>
      </c>
      <c r="B184" s="44">
        <v>41122251110</v>
      </c>
      <c r="C184" s="44" t="s">
        <v>226</v>
      </c>
      <c r="D184" s="44" t="s">
        <v>212</v>
      </c>
      <c r="E184" s="44" t="s">
        <v>225</v>
      </c>
      <c r="F184" s="44" t="s">
        <v>14</v>
      </c>
      <c r="G184" s="44">
        <v>120.5</v>
      </c>
      <c r="H184" s="45">
        <f t="shared" si="4"/>
        <v>80.3333333333333</v>
      </c>
      <c r="I184" s="55">
        <f t="shared" si="5"/>
        <v>40.1666666666667</v>
      </c>
      <c r="J184" s="55">
        <v>81.2</v>
      </c>
      <c r="K184" s="55">
        <f t="shared" si="6"/>
        <v>40.6</v>
      </c>
      <c r="L184" s="55">
        <f t="shared" si="7"/>
        <v>80.7666666666667</v>
      </c>
      <c r="M184" s="55"/>
      <c r="N184" s="56"/>
      <c r="O184" s="44" t="s">
        <v>190</v>
      </c>
    </row>
    <row r="185" s="32" customFormat="1" customHeight="1" spans="1:15">
      <c r="A185" s="40">
        <v>182</v>
      </c>
      <c r="B185" s="41">
        <v>41122252419</v>
      </c>
      <c r="C185" s="41" t="s">
        <v>227</v>
      </c>
      <c r="D185" s="41" t="s">
        <v>212</v>
      </c>
      <c r="E185" s="41" t="s">
        <v>225</v>
      </c>
      <c r="F185" s="41" t="s">
        <v>14</v>
      </c>
      <c r="G185" s="41">
        <v>116</v>
      </c>
      <c r="H185" s="42">
        <f t="shared" si="4"/>
        <v>77.3333333333333</v>
      </c>
      <c r="I185" s="53">
        <f t="shared" si="5"/>
        <v>38.6666666666667</v>
      </c>
      <c r="J185" s="53" t="s">
        <v>802</v>
      </c>
      <c r="K185" s="53" t="e">
        <f t="shared" si="6"/>
        <v>#VALUE!</v>
      </c>
      <c r="L185" s="53" t="e">
        <f t="shared" si="7"/>
        <v>#VALUE!</v>
      </c>
      <c r="M185" s="53"/>
      <c r="N185" s="54"/>
      <c r="O185" s="41" t="s">
        <v>190</v>
      </c>
    </row>
    <row r="186" s="34" customFormat="1" customHeight="1" spans="1:15">
      <c r="A186" s="43">
        <v>183</v>
      </c>
      <c r="B186" s="44">
        <v>41122241421</v>
      </c>
      <c r="C186" s="44" t="s">
        <v>228</v>
      </c>
      <c r="D186" s="44" t="s">
        <v>212</v>
      </c>
      <c r="E186" s="44" t="s">
        <v>225</v>
      </c>
      <c r="F186" s="44" t="s">
        <v>14</v>
      </c>
      <c r="G186" s="44">
        <v>114.5</v>
      </c>
      <c r="H186" s="45">
        <f t="shared" si="4"/>
        <v>76.3333333333333</v>
      </c>
      <c r="I186" s="55">
        <f t="shared" si="5"/>
        <v>38.1666666666667</v>
      </c>
      <c r="J186" s="55">
        <v>83.4</v>
      </c>
      <c r="K186" s="55">
        <f t="shared" si="6"/>
        <v>41.7</v>
      </c>
      <c r="L186" s="55">
        <f t="shared" si="7"/>
        <v>79.8666666666667</v>
      </c>
      <c r="M186" s="55"/>
      <c r="N186" s="56"/>
      <c r="O186" s="44" t="s">
        <v>190</v>
      </c>
    </row>
    <row r="187" s="34" customFormat="1" customHeight="1" spans="1:15">
      <c r="A187" s="43">
        <v>184</v>
      </c>
      <c r="B187" s="44">
        <v>41122242015</v>
      </c>
      <c r="C187" s="44" t="s">
        <v>229</v>
      </c>
      <c r="D187" s="44" t="s">
        <v>212</v>
      </c>
      <c r="E187" s="44" t="s">
        <v>225</v>
      </c>
      <c r="F187" s="44" t="s">
        <v>14</v>
      </c>
      <c r="G187" s="44">
        <v>113.75</v>
      </c>
      <c r="H187" s="45">
        <f t="shared" si="4"/>
        <v>75.8333333333333</v>
      </c>
      <c r="I187" s="55">
        <f t="shared" si="5"/>
        <v>37.9166666666667</v>
      </c>
      <c r="J187" s="55">
        <v>74.8</v>
      </c>
      <c r="K187" s="55">
        <f t="shared" si="6"/>
        <v>37.4</v>
      </c>
      <c r="L187" s="55">
        <f t="shared" si="7"/>
        <v>75.3166666666667</v>
      </c>
      <c r="M187" s="55"/>
      <c r="N187" s="56"/>
      <c r="O187" s="44" t="s">
        <v>190</v>
      </c>
    </row>
    <row r="188" s="34" customFormat="1" customHeight="1" spans="1:15">
      <c r="A188" s="43">
        <v>185</v>
      </c>
      <c r="B188" s="44">
        <v>41122260330</v>
      </c>
      <c r="C188" s="44" t="s">
        <v>230</v>
      </c>
      <c r="D188" s="44" t="s">
        <v>212</v>
      </c>
      <c r="E188" s="44" t="s">
        <v>225</v>
      </c>
      <c r="F188" s="44" t="s">
        <v>14</v>
      </c>
      <c r="G188" s="44">
        <v>113.5</v>
      </c>
      <c r="H188" s="45">
        <f t="shared" si="4"/>
        <v>75.6666666666667</v>
      </c>
      <c r="I188" s="55">
        <f t="shared" si="5"/>
        <v>37.8333333333333</v>
      </c>
      <c r="J188" s="55">
        <v>75.6</v>
      </c>
      <c r="K188" s="55">
        <f t="shared" si="6"/>
        <v>37.8</v>
      </c>
      <c r="L188" s="55">
        <f t="shared" si="7"/>
        <v>75.6333333333333</v>
      </c>
      <c r="M188" s="55"/>
      <c r="N188" s="56"/>
      <c r="O188" s="44" t="s">
        <v>190</v>
      </c>
    </row>
    <row r="189" s="34" customFormat="1" customHeight="1" spans="1:15">
      <c r="A189" s="43">
        <v>186</v>
      </c>
      <c r="B189" s="44">
        <v>41122231922</v>
      </c>
      <c r="C189" s="44" t="s">
        <v>231</v>
      </c>
      <c r="D189" s="44" t="s">
        <v>212</v>
      </c>
      <c r="E189" s="44" t="s">
        <v>225</v>
      </c>
      <c r="F189" s="44" t="s">
        <v>14</v>
      </c>
      <c r="G189" s="44">
        <v>113</v>
      </c>
      <c r="H189" s="45">
        <f t="shared" si="4"/>
        <v>75.3333333333333</v>
      </c>
      <c r="I189" s="55">
        <f t="shared" si="5"/>
        <v>37.6666666666667</v>
      </c>
      <c r="J189" s="55">
        <v>75</v>
      </c>
      <c r="K189" s="55">
        <f t="shared" si="6"/>
        <v>37.5</v>
      </c>
      <c r="L189" s="55">
        <f t="shared" si="7"/>
        <v>75.1666666666667</v>
      </c>
      <c r="M189" s="55"/>
      <c r="N189" s="56"/>
      <c r="O189" s="44" t="s">
        <v>190</v>
      </c>
    </row>
    <row r="190" s="34" customFormat="1" customHeight="1" spans="1:15">
      <c r="A190" s="43">
        <v>187</v>
      </c>
      <c r="B190" s="44">
        <v>41122231909</v>
      </c>
      <c r="C190" s="44" t="s">
        <v>232</v>
      </c>
      <c r="D190" s="44" t="s">
        <v>212</v>
      </c>
      <c r="E190" s="44" t="s">
        <v>225</v>
      </c>
      <c r="F190" s="44" t="s">
        <v>14</v>
      </c>
      <c r="G190" s="44">
        <v>112.75</v>
      </c>
      <c r="H190" s="45">
        <f t="shared" si="4"/>
        <v>75.1666666666667</v>
      </c>
      <c r="I190" s="55">
        <f t="shared" si="5"/>
        <v>37.5833333333333</v>
      </c>
      <c r="J190" s="55">
        <v>83.2</v>
      </c>
      <c r="K190" s="55">
        <f t="shared" si="6"/>
        <v>41.6</v>
      </c>
      <c r="L190" s="55">
        <f t="shared" si="7"/>
        <v>79.1833333333333</v>
      </c>
      <c r="M190" s="55"/>
      <c r="N190" s="56"/>
      <c r="O190" s="44" t="s">
        <v>190</v>
      </c>
    </row>
    <row r="191" s="34" customFormat="1" customHeight="1" spans="1:15">
      <c r="A191" s="43">
        <v>188</v>
      </c>
      <c r="B191" s="44">
        <v>41122261521</v>
      </c>
      <c r="C191" s="44" t="s">
        <v>233</v>
      </c>
      <c r="D191" s="44" t="s">
        <v>212</v>
      </c>
      <c r="E191" s="44" t="s">
        <v>225</v>
      </c>
      <c r="F191" s="44" t="s">
        <v>14</v>
      </c>
      <c r="G191" s="44">
        <v>112.5</v>
      </c>
      <c r="H191" s="45">
        <f t="shared" si="4"/>
        <v>75</v>
      </c>
      <c r="I191" s="55">
        <f t="shared" si="5"/>
        <v>37.5</v>
      </c>
      <c r="J191" s="55">
        <v>77.2</v>
      </c>
      <c r="K191" s="55">
        <f t="shared" si="6"/>
        <v>38.6</v>
      </c>
      <c r="L191" s="55">
        <f t="shared" si="7"/>
        <v>76.1</v>
      </c>
      <c r="M191" s="55"/>
      <c r="N191" s="56"/>
      <c r="O191" s="44" t="s">
        <v>190</v>
      </c>
    </row>
    <row r="192" s="34" customFormat="1" customHeight="1" spans="1:15">
      <c r="A192" s="43">
        <v>189</v>
      </c>
      <c r="B192" s="44">
        <v>41122234805</v>
      </c>
      <c r="C192" s="44" t="s">
        <v>234</v>
      </c>
      <c r="D192" s="44" t="s">
        <v>212</v>
      </c>
      <c r="E192" s="44" t="s">
        <v>225</v>
      </c>
      <c r="F192" s="44" t="s">
        <v>14</v>
      </c>
      <c r="G192" s="44">
        <v>112.5</v>
      </c>
      <c r="H192" s="45">
        <f t="shared" si="4"/>
        <v>75</v>
      </c>
      <c r="I192" s="55">
        <f t="shared" si="5"/>
        <v>37.5</v>
      </c>
      <c r="J192" s="55">
        <v>84.8</v>
      </c>
      <c r="K192" s="55">
        <f t="shared" si="6"/>
        <v>42.4</v>
      </c>
      <c r="L192" s="55">
        <f t="shared" si="7"/>
        <v>79.9</v>
      </c>
      <c r="M192" s="55"/>
      <c r="N192" s="56"/>
      <c r="O192" s="44" t="s">
        <v>190</v>
      </c>
    </row>
    <row r="193" s="34" customFormat="1" customHeight="1" spans="1:15">
      <c r="A193" s="43">
        <v>190</v>
      </c>
      <c r="B193" s="44">
        <v>41122230717</v>
      </c>
      <c r="C193" s="44" t="s">
        <v>235</v>
      </c>
      <c r="D193" s="44" t="s">
        <v>212</v>
      </c>
      <c r="E193" s="44" t="s">
        <v>236</v>
      </c>
      <c r="F193" s="44" t="s">
        <v>14</v>
      </c>
      <c r="G193" s="44">
        <v>119.75</v>
      </c>
      <c r="H193" s="45">
        <f t="shared" si="4"/>
        <v>79.8333333333333</v>
      </c>
      <c r="I193" s="55">
        <f t="shared" si="5"/>
        <v>39.9166666666667</v>
      </c>
      <c r="J193" s="55">
        <v>78.6</v>
      </c>
      <c r="K193" s="55">
        <f t="shared" si="6"/>
        <v>39.3</v>
      </c>
      <c r="L193" s="55">
        <f t="shared" si="7"/>
        <v>79.2166666666667</v>
      </c>
      <c r="M193" s="55"/>
      <c r="N193" s="56"/>
      <c r="O193" s="44" t="s">
        <v>190</v>
      </c>
    </row>
    <row r="194" s="34" customFormat="1" customHeight="1" spans="1:15">
      <c r="A194" s="43">
        <v>191</v>
      </c>
      <c r="B194" s="44">
        <v>41122232422</v>
      </c>
      <c r="C194" s="44" t="s">
        <v>237</v>
      </c>
      <c r="D194" s="44" t="s">
        <v>212</v>
      </c>
      <c r="E194" s="44" t="s">
        <v>236</v>
      </c>
      <c r="F194" s="44" t="s">
        <v>14</v>
      </c>
      <c r="G194" s="44">
        <v>113.25</v>
      </c>
      <c r="H194" s="45">
        <f t="shared" si="4"/>
        <v>75.5</v>
      </c>
      <c r="I194" s="55">
        <f t="shared" si="5"/>
        <v>37.75</v>
      </c>
      <c r="J194" s="55">
        <v>75.4</v>
      </c>
      <c r="K194" s="55">
        <f t="shared" si="6"/>
        <v>37.7</v>
      </c>
      <c r="L194" s="55">
        <f t="shared" si="7"/>
        <v>75.45</v>
      </c>
      <c r="M194" s="55"/>
      <c r="N194" s="56"/>
      <c r="O194" s="44" t="s">
        <v>190</v>
      </c>
    </row>
    <row r="195" s="34" customFormat="1" customHeight="1" spans="1:15">
      <c r="A195" s="43">
        <v>192</v>
      </c>
      <c r="B195" s="44">
        <v>41122260209</v>
      </c>
      <c r="C195" s="44" t="s">
        <v>238</v>
      </c>
      <c r="D195" s="44" t="s">
        <v>212</v>
      </c>
      <c r="E195" s="44" t="s">
        <v>236</v>
      </c>
      <c r="F195" s="44" t="s">
        <v>14</v>
      </c>
      <c r="G195" s="44">
        <v>111.5</v>
      </c>
      <c r="H195" s="45">
        <f t="shared" si="4"/>
        <v>74.3333333333333</v>
      </c>
      <c r="I195" s="55">
        <f t="shared" si="5"/>
        <v>37.1666666666667</v>
      </c>
      <c r="J195" s="55">
        <v>76.6</v>
      </c>
      <c r="K195" s="55">
        <f t="shared" si="6"/>
        <v>38.3</v>
      </c>
      <c r="L195" s="55">
        <f t="shared" si="7"/>
        <v>75.4666666666667</v>
      </c>
      <c r="M195" s="55"/>
      <c r="N195" s="56"/>
      <c r="O195" s="44" t="s">
        <v>190</v>
      </c>
    </row>
    <row r="196" s="34" customFormat="1" customHeight="1" spans="1:15">
      <c r="A196" s="43">
        <v>193</v>
      </c>
      <c r="B196" s="44">
        <v>41122231301</v>
      </c>
      <c r="C196" s="44" t="s">
        <v>239</v>
      </c>
      <c r="D196" s="44" t="s">
        <v>212</v>
      </c>
      <c r="E196" s="44" t="s">
        <v>236</v>
      </c>
      <c r="F196" s="44" t="s">
        <v>14</v>
      </c>
      <c r="G196" s="44">
        <v>108.5</v>
      </c>
      <c r="H196" s="45">
        <f t="shared" si="4"/>
        <v>72.3333333333333</v>
      </c>
      <c r="I196" s="55">
        <f t="shared" si="5"/>
        <v>36.1666666666667</v>
      </c>
      <c r="J196" s="55">
        <v>83.2</v>
      </c>
      <c r="K196" s="55">
        <f t="shared" si="6"/>
        <v>41.6</v>
      </c>
      <c r="L196" s="55">
        <f t="shared" si="7"/>
        <v>77.7666666666667</v>
      </c>
      <c r="M196" s="55"/>
      <c r="N196" s="56"/>
      <c r="O196" s="44" t="s">
        <v>190</v>
      </c>
    </row>
    <row r="197" s="34" customFormat="1" customHeight="1" spans="1:15">
      <c r="A197" s="43">
        <v>194</v>
      </c>
      <c r="B197" s="44">
        <v>41122232515</v>
      </c>
      <c r="C197" s="44" t="s">
        <v>240</v>
      </c>
      <c r="D197" s="44" t="s">
        <v>212</v>
      </c>
      <c r="E197" s="44" t="s">
        <v>236</v>
      </c>
      <c r="F197" s="44" t="s">
        <v>14</v>
      </c>
      <c r="G197" s="44">
        <v>108</v>
      </c>
      <c r="H197" s="45">
        <f t="shared" si="4"/>
        <v>72</v>
      </c>
      <c r="I197" s="55">
        <f t="shared" si="5"/>
        <v>36</v>
      </c>
      <c r="J197" s="55">
        <v>75.6</v>
      </c>
      <c r="K197" s="55">
        <f t="shared" si="6"/>
        <v>37.8</v>
      </c>
      <c r="L197" s="55">
        <f t="shared" si="7"/>
        <v>73.8</v>
      </c>
      <c r="M197" s="55"/>
      <c r="N197" s="56"/>
      <c r="O197" s="44" t="s">
        <v>190</v>
      </c>
    </row>
    <row r="198" s="34" customFormat="1" customHeight="1" spans="1:15">
      <c r="A198" s="43">
        <v>195</v>
      </c>
      <c r="B198" s="44">
        <v>41122241220</v>
      </c>
      <c r="C198" s="44" t="s">
        <v>241</v>
      </c>
      <c r="D198" s="63" t="s">
        <v>212</v>
      </c>
      <c r="E198" s="44" t="s">
        <v>236</v>
      </c>
      <c r="F198" s="44" t="s">
        <v>14</v>
      </c>
      <c r="G198" s="44">
        <v>107.75</v>
      </c>
      <c r="H198" s="45">
        <f t="shared" si="4"/>
        <v>71.8333333333333</v>
      </c>
      <c r="I198" s="55">
        <f t="shared" si="5"/>
        <v>35.9166666666667</v>
      </c>
      <c r="J198" s="55">
        <v>79.8</v>
      </c>
      <c r="K198" s="55">
        <f t="shared" si="6"/>
        <v>39.9</v>
      </c>
      <c r="L198" s="55">
        <f t="shared" si="7"/>
        <v>75.8166666666667</v>
      </c>
      <c r="M198" s="55"/>
      <c r="N198" s="60"/>
      <c r="O198" s="44" t="s">
        <v>190</v>
      </c>
    </row>
    <row r="199" s="34" customFormat="1" customHeight="1" spans="1:15">
      <c r="A199" s="43">
        <v>196</v>
      </c>
      <c r="B199" s="44">
        <v>41122235516</v>
      </c>
      <c r="C199" s="44" t="s">
        <v>242</v>
      </c>
      <c r="D199" s="44" t="s">
        <v>243</v>
      </c>
      <c r="E199" s="44" t="s">
        <v>13</v>
      </c>
      <c r="F199" s="44" t="s">
        <v>14</v>
      </c>
      <c r="G199" s="44">
        <v>103</v>
      </c>
      <c r="H199" s="45">
        <f t="shared" si="4"/>
        <v>68.6666666666667</v>
      </c>
      <c r="I199" s="55">
        <f t="shared" si="5"/>
        <v>34.3333333333333</v>
      </c>
      <c r="J199" s="55">
        <v>78</v>
      </c>
      <c r="K199" s="55">
        <f t="shared" si="6"/>
        <v>39</v>
      </c>
      <c r="L199" s="55">
        <f t="shared" si="7"/>
        <v>73.3333333333333</v>
      </c>
      <c r="M199" s="55"/>
      <c r="N199" s="56"/>
      <c r="O199" s="44" t="s">
        <v>244</v>
      </c>
    </row>
    <row r="200" s="34" customFormat="1" customHeight="1" spans="1:15">
      <c r="A200" s="43">
        <v>197</v>
      </c>
      <c r="B200" s="44">
        <v>41122234129</v>
      </c>
      <c r="C200" s="44" t="s">
        <v>245</v>
      </c>
      <c r="D200" s="44" t="s">
        <v>243</v>
      </c>
      <c r="E200" s="44" t="s">
        <v>13</v>
      </c>
      <c r="F200" s="44" t="s">
        <v>14</v>
      </c>
      <c r="G200" s="44">
        <v>101.75</v>
      </c>
      <c r="H200" s="45">
        <f t="shared" si="4"/>
        <v>67.8333333333333</v>
      </c>
      <c r="I200" s="55">
        <f t="shared" si="5"/>
        <v>33.9166666666667</v>
      </c>
      <c r="J200" s="55">
        <v>70.6</v>
      </c>
      <c r="K200" s="55">
        <f t="shared" si="6"/>
        <v>35.3</v>
      </c>
      <c r="L200" s="55">
        <f t="shared" si="7"/>
        <v>69.2166666666667</v>
      </c>
      <c r="M200" s="55"/>
      <c r="N200" s="56"/>
      <c r="O200" s="44" t="s">
        <v>244</v>
      </c>
    </row>
    <row r="201" s="34" customFormat="1" customHeight="1" spans="1:15">
      <c r="A201" s="43">
        <v>198</v>
      </c>
      <c r="B201" s="44">
        <v>41122230420</v>
      </c>
      <c r="C201" s="44" t="s">
        <v>246</v>
      </c>
      <c r="D201" s="44" t="s">
        <v>243</v>
      </c>
      <c r="E201" s="44" t="s">
        <v>13</v>
      </c>
      <c r="F201" s="44" t="s">
        <v>14</v>
      </c>
      <c r="G201" s="44">
        <v>98.25</v>
      </c>
      <c r="H201" s="45">
        <f t="shared" si="4"/>
        <v>65.5</v>
      </c>
      <c r="I201" s="55">
        <f t="shared" si="5"/>
        <v>32.75</v>
      </c>
      <c r="J201" s="55">
        <v>82</v>
      </c>
      <c r="K201" s="55">
        <f t="shared" si="6"/>
        <v>41</v>
      </c>
      <c r="L201" s="55">
        <f t="shared" si="7"/>
        <v>73.75</v>
      </c>
      <c r="M201" s="55"/>
      <c r="N201" s="56"/>
      <c r="O201" s="44" t="s">
        <v>244</v>
      </c>
    </row>
    <row r="202" s="34" customFormat="1" customHeight="1" spans="1:15">
      <c r="A202" s="43">
        <v>199</v>
      </c>
      <c r="B202" s="44">
        <v>41122254023</v>
      </c>
      <c r="C202" s="44" t="s">
        <v>247</v>
      </c>
      <c r="D202" s="44" t="s">
        <v>243</v>
      </c>
      <c r="E202" s="44" t="s">
        <v>13</v>
      </c>
      <c r="F202" s="44" t="s">
        <v>14</v>
      </c>
      <c r="G202" s="44">
        <v>97.75</v>
      </c>
      <c r="H202" s="45">
        <f t="shared" si="4"/>
        <v>65.1666666666667</v>
      </c>
      <c r="I202" s="55">
        <f t="shared" si="5"/>
        <v>32.5833333333333</v>
      </c>
      <c r="J202" s="55">
        <v>76</v>
      </c>
      <c r="K202" s="55">
        <f t="shared" si="6"/>
        <v>38</v>
      </c>
      <c r="L202" s="55">
        <f t="shared" si="7"/>
        <v>70.5833333333333</v>
      </c>
      <c r="M202" s="55"/>
      <c r="N202" s="56"/>
      <c r="O202" s="44" t="s">
        <v>244</v>
      </c>
    </row>
    <row r="203" s="34" customFormat="1" customHeight="1" spans="1:15">
      <c r="A203" s="43">
        <v>200</v>
      </c>
      <c r="B203" s="44">
        <v>41122233225</v>
      </c>
      <c r="C203" s="44" t="s">
        <v>248</v>
      </c>
      <c r="D203" s="44" t="s">
        <v>243</v>
      </c>
      <c r="E203" s="44" t="s">
        <v>13</v>
      </c>
      <c r="F203" s="44" t="s">
        <v>14</v>
      </c>
      <c r="G203" s="44">
        <v>93.5</v>
      </c>
      <c r="H203" s="45">
        <f t="shared" si="4"/>
        <v>62.3333333333333</v>
      </c>
      <c r="I203" s="55">
        <f t="shared" si="5"/>
        <v>31.1666666666667</v>
      </c>
      <c r="J203" s="55">
        <v>68.8</v>
      </c>
      <c r="K203" s="55">
        <f t="shared" si="6"/>
        <v>34.4</v>
      </c>
      <c r="L203" s="55">
        <f t="shared" si="7"/>
        <v>65.5666666666667</v>
      </c>
      <c r="M203" s="55"/>
      <c r="N203" s="56"/>
      <c r="O203" s="44" t="s">
        <v>244</v>
      </c>
    </row>
    <row r="204" s="34" customFormat="1" customHeight="1" spans="1:15">
      <c r="A204" s="43">
        <v>201</v>
      </c>
      <c r="B204" s="44">
        <v>41122231628</v>
      </c>
      <c r="C204" s="44" t="s">
        <v>249</v>
      </c>
      <c r="D204" s="63" t="s">
        <v>243</v>
      </c>
      <c r="E204" s="44" t="s">
        <v>13</v>
      </c>
      <c r="F204" s="63" t="s">
        <v>14</v>
      </c>
      <c r="G204" s="44">
        <v>89.25</v>
      </c>
      <c r="H204" s="45">
        <f t="shared" si="4"/>
        <v>59.5</v>
      </c>
      <c r="I204" s="55">
        <f t="shared" si="5"/>
        <v>29.75</v>
      </c>
      <c r="J204" s="55">
        <v>64.6</v>
      </c>
      <c r="K204" s="55">
        <f t="shared" si="6"/>
        <v>32.3</v>
      </c>
      <c r="L204" s="55">
        <f t="shared" si="7"/>
        <v>62.05</v>
      </c>
      <c r="M204" s="55"/>
      <c r="N204" s="60"/>
      <c r="O204" s="44" t="s">
        <v>244</v>
      </c>
    </row>
    <row r="205" s="34" customFormat="1" customHeight="1" spans="1:15">
      <c r="A205" s="43">
        <v>202</v>
      </c>
      <c r="B205" s="44">
        <v>41122242802</v>
      </c>
      <c r="C205" s="44" t="s">
        <v>250</v>
      </c>
      <c r="D205" s="44" t="s">
        <v>251</v>
      </c>
      <c r="E205" s="44" t="s">
        <v>13</v>
      </c>
      <c r="F205" s="44" t="s">
        <v>14</v>
      </c>
      <c r="G205" s="44">
        <v>117.75</v>
      </c>
      <c r="H205" s="45">
        <f t="shared" si="4"/>
        <v>78.5</v>
      </c>
      <c r="I205" s="55">
        <f t="shared" si="5"/>
        <v>39.25</v>
      </c>
      <c r="J205" s="55">
        <v>80.2</v>
      </c>
      <c r="K205" s="55">
        <f t="shared" si="6"/>
        <v>40.1</v>
      </c>
      <c r="L205" s="55">
        <f t="shared" si="7"/>
        <v>79.35</v>
      </c>
      <c r="M205" s="55"/>
      <c r="N205" s="56"/>
      <c r="O205" s="44" t="s">
        <v>244</v>
      </c>
    </row>
    <row r="206" s="32" customFormat="1" customHeight="1" spans="1:15">
      <c r="A206" s="40">
        <v>203</v>
      </c>
      <c r="B206" s="41">
        <v>41122243530</v>
      </c>
      <c r="C206" s="41" t="s">
        <v>252</v>
      </c>
      <c r="D206" s="41" t="s">
        <v>251</v>
      </c>
      <c r="E206" s="41" t="s">
        <v>13</v>
      </c>
      <c r="F206" s="41" t="s">
        <v>14</v>
      </c>
      <c r="G206" s="41">
        <v>116.5</v>
      </c>
      <c r="H206" s="42">
        <f t="shared" si="4"/>
        <v>77.6666666666667</v>
      </c>
      <c r="I206" s="53">
        <f t="shared" si="5"/>
        <v>38.8333333333333</v>
      </c>
      <c r="J206" s="53" t="s">
        <v>802</v>
      </c>
      <c r="K206" s="53" t="e">
        <f t="shared" si="6"/>
        <v>#VALUE!</v>
      </c>
      <c r="L206" s="53" t="e">
        <f t="shared" si="7"/>
        <v>#VALUE!</v>
      </c>
      <c r="M206" s="53"/>
      <c r="N206" s="54"/>
      <c r="O206" s="41" t="s">
        <v>244</v>
      </c>
    </row>
    <row r="207" s="34" customFormat="1" customHeight="1" spans="1:15">
      <c r="A207" s="43">
        <v>204</v>
      </c>
      <c r="B207" s="44">
        <v>41122231510</v>
      </c>
      <c r="C207" s="44" t="s">
        <v>253</v>
      </c>
      <c r="D207" s="44" t="s">
        <v>251</v>
      </c>
      <c r="E207" s="44" t="s">
        <v>13</v>
      </c>
      <c r="F207" s="44" t="s">
        <v>14</v>
      </c>
      <c r="G207" s="44">
        <v>110.25</v>
      </c>
      <c r="H207" s="45">
        <f t="shared" si="4"/>
        <v>73.5</v>
      </c>
      <c r="I207" s="55">
        <f t="shared" si="5"/>
        <v>36.75</v>
      </c>
      <c r="J207" s="55">
        <v>76.6</v>
      </c>
      <c r="K207" s="55">
        <f t="shared" si="6"/>
        <v>38.3</v>
      </c>
      <c r="L207" s="55">
        <f t="shared" si="7"/>
        <v>75.05</v>
      </c>
      <c r="M207" s="55"/>
      <c r="N207" s="56"/>
      <c r="O207" s="44" t="s">
        <v>244</v>
      </c>
    </row>
    <row r="208" s="34" customFormat="1" customHeight="1" spans="1:15">
      <c r="A208" s="43">
        <v>205</v>
      </c>
      <c r="B208" s="44">
        <v>41122236802</v>
      </c>
      <c r="C208" s="44" t="s">
        <v>254</v>
      </c>
      <c r="D208" s="44" t="s">
        <v>255</v>
      </c>
      <c r="E208" s="44" t="s">
        <v>13</v>
      </c>
      <c r="F208" s="44" t="s">
        <v>14</v>
      </c>
      <c r="G208" s="44">
        <v>112.25</v>
      </c>
      <c r="H208" s="45">
        <f t="shared" si="4"/>
        <v>74.8333333333333</v>
      </c>
      <c r="I208" s="55">
        <f t="shared" si="5"/>
        <v>37.4166666666667</v>
      </c>
      <c r="J208" s="55">
        <v>83.2</v>
      </c>
      <c r="K208" s="55">
        <f t="shared" si="6"/>
        <v>41.6</v>
      </c>
      <c r="L208" s="55">
        <f t="shared" si="7"/>
        <v>79.0166666666667</v>
      </c>
      <c r="M208" s="55"/>
      <c r="N208" s="56"/>
      <c r="O208" s="44" t="s">
        <v>244</v>
      </c>
    </row>
    <row r="209" s="32" customFormat="1" customHeight="1" spans="1:15">
      <c r="A209" s="40">
        <v>206</v>
      </c>
      <c r="B209" s="41">
        <v>41122233504</v>
      </c>
      <c r="C209" s="41" t="s">
        <v>256</v>
      </c>
      <c r="D209" s="41" t="s">
        <v>255</v>
      </c>
      <c r="E209" s="41" t="s">
        <v>13</v>
      </c>
      <c r="F209" s="41" t="s">
        <v>14</v>
      </c>
      <c r="G209" s="41">
        <v>111.5</v>
      </c>
      <c r="H209" s="42">
        <f t="shared" si="4"/>
        <v>74.3333333333333</v>
      </c>
      <c r="I209" s="53">
        <f t="shared" si="5"/>
        <v>37.1666666666667</v>
      </c>
      <c r="J209" s="53" t="s">
        <v>802</v>
      </c>
      <c r="K209" s="53" t="e">
        <f t="shared" si="6"/>
        <v>#VALUE!</v>
      </c>
      <c r="L209" s="53" t="e">
        <f t="shared" si="7"/>
        <v>#VALUE!</v>
      </c>
      <c r="M209" s="53"/>
      <c r="N209" s="54"/>
      <c r="O209" s="41" t="s">
        <v>244</v>
      </c>
    </row>
    <row r="210" s="34" customFormat="1" customHeight="1" spans="1:15">
      <c r="A210" s="43">
        <v>207</v>
      </c>
      <c r="B210" s="44">
        <v>41122253006</v>
      </c>
      <c r="C210" s="44" t="s">
        <v>257</v>
      </c>
      <c r="D210" s="44" t="s">
        <v>255</v>
      </c>
      <c r="E210" s="44" t="s">
        <v>13</v>
      </c>
      <c r="F210" s="44" t="s">
        <v>14</v>
      </c>
      <c r="G210" s="44">
        <v>111.25</v>
      </c>
      <c r="H210" s="45">
        <f t="shared" si="4"/>
        <v>74.1666666666667</v>
      </c>
      <c r="I210" s="55">
        <f t="shared" si="5"/>
        <v>37.0833333333333</v>
      </c>
      <c r="J210" s="55">
        <v>75.6</v>
      </c>
      <c r="K210" s="55">
        <f t="shared" si="6"/>
        <v>37.8</v>
      </c>
      <c r="L210" s="55">
        <f t="shared" si="7"/>
        <v>74.8833333333333</v>
      </c>
      <c r="M210" s="55"/>
      <c r="N210" s="56"/>
      <c r="O210" s="44" t="s">
        <v>244</v>
      </c>
    </row>
    <row r="211" s="34" customFormat="1" customHeight="1" spans="1:15">
      <c r="A211" s="43">
        <v>208</v>
      </c>
      <c r="B211" s="44">
        <v>41122240720</v>
      </c>
      <c r="C211" s="44" t="s">
        <v>258</v>
      </c>
      <c r="D211" s="44" t="s">
        <v>255</v>
      </c>
      <c r="E211" s="44" t="s">
        <v>13</v>
      </c>
      <c r="F211" s="44" t="s">
        <v>14</v>
      </c>
      <c r="G211" s="44">
        <v>110.25</v>
      </c>
      <c r="H211" s="45">
        <f t="shared" si="4"/>
        <v>73.5</v>
      </c>
      <c r="I211" s="55">
        <f t="shared" si="5"/>
        <v>36.75</v>
      </c>
      <c r="J211" s="55">
        <v>77.8</v>
      </c>
      <c r="K211" s="55">
        <f t="shared" si="6"/>
        <v>38.9</v>
      </c>
      <c r="L211" s="55">
        <f t="shared" si="7"/>
        <v>75.65</v>
      </c>
      <c r="M211" s="55"/>
      <c r="N211" s="56"/>
      <c r="O211" s="44" t="s">
        <v>244</v>
      </c>
    </row>
    <row r="212" s="34" customFormat="1" customHeight="1" spans="1:15">
      <c r="A212" s="43">
        <v>209</v>
      </c>
      <c r="B212" s="44">
        <v>41122243020</v>
      </c>
      <c r="C212" s="44" t="s">
        <v>259</v>
      </c>
      <c r="D212" s="44" t="s">
        <v>255</v>
      </c>
      <c r="E212" s="44" t="s">
        <v>13</v>
      </c>
      <c r="F212" s="44" t="s">
        <v>14</v>
      </c>
      <c r="G212" s="44">
        <v>109.5</v>
      </c>
      <c r="H212" s="45">
        <f t="shared" si="4"/>
        <v>73</v>
      </c>
      <c r="I212" s="55">
        <f t="shared" si="5"/>
        <v>36.5</v>
      </c>
      <c r="J212" s="55">
        <v>69.6</v>
      </c>
      <c r="K212" s="55">
        <f t="shared" si="6"/>
        <v>34.8</v>
      </c>
      <c r="L212" s="55">
        <f t="shared" si="7"/>
        <v>71.3</v>
      </c>
      <c r="M212" s="55"/>
      <c r="N212" s="56"/>
      <c r="O212" s="44" t="s">
        <v>244</v>
      </c>
    </row>
    <row r="213" s="34" customFormat="1" customHeight="1" spans="1:15">
      <c r="A213" s="43">
        <v>210</v>
      </c>
      <c r="B213" s="44">
        <v>41122250916</v>
      </c>
      <c r="C213" s="44" t="s">
        <v>260</v>
      </c>
      <c r="D213" s="63" t="s">
        <v>255</v>
      </c>
      <c r="E213" s="44" t="s">
        <v>13</v>
      </c>
      <c r="F213" s="44" t="s">
        <v>14</v>
      </c>
      <c r="G213" s="44">
        <v>103.5</v>
      </c>
      <c r="H213" s="45">
        <f t="shared" si="4"/>
        <v>69</v>
      </c>
      <c r="I213" s="55">
        <f t="shared" si="5"/>
        <v>34.5</v>
      </c>
      <c r="J213" s="55">
        <v>74.6</v>
      </c>
      <c r="K213" s="55">
        <f t="shared" si="6"/>
        <v>37.3</v>
      </c>
      <c r="L213" s="55">
        <f t="shared" si="7"/>
        <v>71.8</v>
      </c>
      <c r="M213" s="55"/>
      <c r="N213" s="56"/>
      <c r="O213" s="44" t="s">
        <v>244</v>
      </c>
    </row>
    <row r="214" s="34" customFormat="1" customHeight="1" spans="1:15">
      <c r="A214" s="43">
        <v>211</v>
      </c>
      <c r="B214" s="44">
        <v>41122250524</v>
      </c>
      <c r="C214" s="44" t="s">
        <v>261</v>
      </c>
      <c r="D214" s="44" t="s">
        <v>262</v>
      </c>
      <c r="E214" s="44" t="s">
        <v>225</v>
      </c>
      <c r="F214" s="44" t="s">
        <v>14</v>
      </c>
      <c r="G214" s="44">
        <v>117.75</v>
      </c>
      <c r="H214" s="45">
        <f t="shared" si="4"/>
        <v>78.5</v>
      </c>
      <c r="I214" s="55">
        <f t="shared" si="5"/>
        <v>39.25</v>
      </c>
      <c r="J214" s="55">
        <v>75.8</v>
      </c>
      <c r="K214" s="55">
        <f t="shared" si="6"/>
        <v>37.9</v>
      </c>
      <c r="L214" s="55">
        <f t="shared" si="7"/>
        <v>77.15</v>
      </c>
      <c r="M214" s="55"/>
      <c r="N214" s="56"/>
      <c r="O214" s="44" t="s">
        <v>244</v>
      </c>
    </row>
    <row r="215" s="34" customFormat="1" customHeight="1" spans="1:15">
      <c r="A215" s="43">
        <v>212</v>
      </c>
      <c r="B215" s="44">
        <v>41122242127</v>
      </c>
      <c r="C215" s="44" t="s">
        <v>263</v>
      </c>
      <c r="D215" s="44" t="s">
        <v>262</v>
      </c>
      <c r="E215" s="44" t="s">
        <v>225</v>
      </c>
      <c r="F215" s="44" t="s">
        <v>14</v>
      </c>
      <c r="G215" s="44">
        <v>115.5</v>
      </c>
      <c r="H215" s="45">
        <f t="shared" si="4"/>
        <v>77</v>
      </c>
      <c r="I215" s="55">
        <f t="shared" si="5"/>
        <v>38.5</v>
      </c>
      <c r="J215" s="55">
        <v>81</v>
      </c>
      <c r="K215" s="55">
        <f t="shared" si="6"/>
        <v>40.5</v>
      </c>
      <c r="L215" s="55">
        <f t="shared" si="7"/>
        <v>79</v>
      </c>
      <c r="M215" s="55"/>
      <c r="N215" s="56"/>
      <c r="O215" s="44" t="s">
        <v>244</v>
      </c>
    </row>
    <row r="216" s="34" customFormat="1" customHeight="1" spans="1:15">
      <c r="A216" s="43">
        <v>213</v>
      </c>
      <c r="B216" s="44">
        <v>41122250116</v>
      </c>
      <c r="C216" s="44" t="s">
        <v>264</v>
      </c>
      <c r="D216" s="44" t="s">
        <v>262</v>
      </c>
      <c r="E216" s="44" t="s">
        <v>225</v>
      </c>
      <c r="F216" s="44" t="s">
        <v>14</v>
      </c>
      <c r="G216" s="44">
        <v>112</v>
      </c>
      <c r="H216" s="45">
        <f t="shared" si="4"/>
        <v>74.6666666666667</v>
      </c>
      <c r="I216" s="55">
        <f t="shared" si="5"/>
        <v>37.3333333333333</v>
      </c>
      <c r="J216" s="55">
        <v>77.8</v>
      </c>
      <c r="K216" s="55">
        <f t="shared" si="6"/>
        <v>38.9</v>
      </c>
      <c r="L216" s="55">
        <f t="shared" si="7"/>
        <v>76.2333333333333</v>
      </c>
      <c r="M216" s="55"/>
      <c r="N216" s="56"/>
      <c r="O216" s="44" t="s">
        <v>244</v>
      </c>
    </row>
    <row r="217" s="34" customFormat="1" customHeight="1" spans="1:15">
      <c r="A217" s="43">
        <v>214</v>
      </c>
      <c r="B217" s="44">
        <v>41122250203</v>
      </c>
      <c r="C217" s="44" t="s">
        <v>265</v>
      </c>
      <c r="D217" s="44" t="s">
        <v>262</v>
      </c>
      <c r="E217" s="44" t="s">
        <v>225</v>
      </c>
      <c r="F217" s="44" t="s">
        <v>14</v>
      </c>
      <c r="G217" s="44">
        <v>111.25</v>
      </c>
      <c r="H217" s="45">
        <f t="shared" si="4"/>
        <v>74.1666666666667</v>
      </c>
      <c r="I217" s="55">
        <f t="shared" si="5"/>
        <v>37.0833333333333</v>
      </c>
      <c r="J217" s="55">
        <v>85.4</v>
      </c>
      <c r="K217" s="55">
        <f t="shared" si="6"/>
        <v>42.7</v>
      </c>
      <c r="L217" s="55">
        <f t="shared" si="7"/>
        <v>79.7833333333333</v>
      </c>
      <c r="M217" s="55"/>
      <c r="N217" s="56"/>
      <c r="O217" s="44" t="s">
        <v>244</v>
      </c>
    </row>
    <row r="218" s="32" customFormat="1" customHeight="1" spans="1:15">
      <c r="A218" s="40">
        <v>215</v>
      </c>
      <c r="B218" s="41">
        <v>41122232629</v>
      </c>
      <c r="C218" s="41" t="s">
        <v>266</v>
      </c>
      <c r="D218" s="41" t="s">
        <v>262</v>
      </c>
      <c r="E218" s="41" t="s">
        <v>225</v>
      </c>
      <c r="F218" s="41" t="s">
        <v>14</v>
      </c>
      <c r="G218" s="41">
        <v>110.25</v>
      </c>
      <c r="H218" s="42">
        <f t="shared" si="4"/>
        <v>73.5</v>
      </c>
      <c r="I218" s="53">
        <f t="shared" si="5"/>
        <v>36.75</v>
      </c>
      <c r="J218" s="53" t="s">
        <v>802</v>
      </c>
      <c r="K218" s="53" t="e">
        <f t="shared" si="6"/>
        <v>#VALUE!</v>
      </c>
      <c r="L218" s="53" t="e">
        <f t="shared" si="7"/>
        <v>#VALUE!</v>
      </c>
      <c r="M218" s="53"/>
      <c r="N218" s="54"/>
      <c r="O218" s="41" t="s">
        <v>244</v>
      </c>
    </row>
    <row r="219" s="34" customFormat="1" customHeight="1" spans="1:15">
      <c r="A219" s="43">
        <v>216</v>
      </c>
      <c r="B219" s="44">
        <v>41122237010</v>
      </c>
      <c r="C219" s="44" t="s">
        <v>267</v>
      </c>
      <c r="D219" s="44" t="s">
        <v>262</v>
      </c>
      <c r="E219" s="44" t="s">
        <v>225</v>
      </c>
      <c r="F219" s="44" t="s">
        <v>14</v>
      </c>
      <c r="G219" s="44">
        <v>109.75</v>
      </c>
      <c r="H219" s="45">
        <f t="shared" si="4"/>
        <v>73.1666666666667</v>
      </c>
      <c r="I219" s="55">
        <f t="shared" si="5"/>
        <v>36.5833333333333</v>
      </c>
      <c r="J219" s="55">
        <v>80.8</v>
      </c>
      <c r="K219" s="55">
        <f t="shared" si="6"/>
        <v>40.4</v>
      </c>
      <c r="L219" s="55">
        <f t="shared" si="7"/>
        <v>76.9833333333333</v>
      </c>
      <c r="M219" s="55"/>
      <c r="N219" s="56"/>
      <c r="O219" s="44" t="s">
        <v>244</v>
      </c>
    </row>
    <row r="220" s="34" customFormat="1" customHeight="1" spans="1:15">
      <c r="A220" s="43">
        <v>217</v>
      </c>
      <c r="B220" s="44">
        <v>41122260607</v>
      </c>
      <c r="C220" s="44" t="s">
        <v>268</v>
      </c>
      <c r="D220" s="44" t="s">
        <v>262</v>
      </c>
      <c r="E220" s="44" t="s">
        <v>225</v>
      </c>
      <c r="F220" s="44" t="s">
        <v>14</v>
      </c>
      <c r="G220" s="44">
        <v>109.5</v>
      </c>
      <c r="H220" s="45">
        <f t="shared" si="4"/>
        <v>73</v>
      </c>
      <c r="I220" s="55">
        <f t="shared" si="5"/>
        <v>36.5</v>
      </c>
      <c r="J220" s="55">
        <v>81.2</v>
      </c>
      <c r="K220" s="55">
        <f t="shared" si="6"/>
        <v>40.6</v>
      </c>
      <c r="L220" s="55">
        <f t="shared" si="7"/>
        <v>77.1</v>
      </c>
      <c r="M220" s="55"/>
      <c r="N220" s="56"/>
      <c r="O220" s="44" t="s">
        <v>244</v>
      </c>
    </row>
    <row r="221" s="34" customFormat="1" customHeight="1" spans="1:15">
      <c r="A221" s="43">
        <v>218</v>
      </c>
      <c r="B221" s="44">
        <v>41122231326</v>
      </c>
      <c r="C221" s="44" t="s">
        <v>269</v>
      </c>
      <c r="D221" s="44" t="s">
        <v>262</v>
      </c>
      <c r="E221" s="44" t="s">
        <v>225</v>
      </c>
      <c r="F221" s="44" t="s">
        <v>14</v>
      </c>
      <c r="G221" s="44">
        <v>106.75</v>
      </c>
      <c r="H221" s="45">
        <f t="shared" si="4"/>
        <v>71.1666666666667</v>
      </c>
      <c r="I221" s="55">
        <f t="shared" si="5"/>
        <v>35.5833333333333</v>
      </c>
      <c r="J221" s="55">
        <v>67.4</v>
      </c>
      <c r="K221" s="55">
        <f t="shared" si="6"/>
        <v>33.7</v>
      </c>
      <c r="L221" s="55">
        <f t="shared" si="7"/>
        <v>69.2833333333333</v>
      </c>
      <c r="M221" s="55"/>
      <c r="N221" s="56"/>
      <c r="O221" s="44" t="s">
        <v>244</v>
      </c>
    </row>
    <row r="222" s="34" customFormat="1" customHeight="1" spans="1:15">
      <c r="A222" s="43">
        <v>219</v>
      </c>
      <c r="B222" s="44">
        <v>41122230809</v>
      </c>
      <c r="C222" s="44" t="s">
        <v>270</v>
      </c>
      <c r="D222" s="44" t="s">
        <v>262</v>
      </c>
      <c r="E222" s="44" t="s">
        <v>225</v>
      </c>
      <c r="F222" s="44" t="s">
        <v>14</v>
      </c>
      <c r="G222" s="44">
        <v>105.75</v>
      </c>
      <c r="H222" s="45">
        <f t="shared" si="4"/>
        <v>70.5</v>
      </c>
      <c r="I222" s="55">
        <f t="shared" si="5"/>
        <v>35.25</v>
      </c>
      <c r="J222" s="55">
        <v>73.4</v>
      </c>
      <c r="K222" s="55">
        <f t="shared" si="6"/>
        <v>36.7</v>
      </c>
      <c r="L222" s="55">
        <f t="shared" si="7"/>
        <v>71.95</v>
      </c>
      <c r="M222" s="55"/>
      <c r="N222" s="56"/>
      <c r="O222" s="44" t="s">
        <v>244</v>
      </c>
    </row>
    <row r="223" s="34" customFormat="1" customHeight="1" spans="1:15">
      <c r="A223" s="43">
        <v>220</v>
      </c>
      <c r="B223" s="44">
        <v>41122250314</v>
      </c>
      <c r="C223" s="44" t="s">
        <v>271</v>
      </c>
      <c r="D223" s="44" t="s">
        <v>262</v>
      </c>
      <c r="E223" s="44" t="s">
        <v>225</v>
      </c>
      <c r="F223" s="44" t="s">
        <v>14</v>
      </c>
      <c r="G223" s="44">
        <v>104.75</v>
      </c>
      <c r="H223" s="45">
        <f t="shared" si="4"/>
        <v>69.8333333333333</v>
      </c>
      <c r="I223" s="55">
        <f t="shared" si="5"/>
        <v>34.9166666666667</v>
      </c>
      <c r="J223" s="55">
        <v>82</v>
      </c>
      <c r="K223" s="55">
        <f t="shared" si="6"/>
        <v>41</v>
      </c>
      <c r="L223" s="55">
        <f t="shared" si="7"/>
        <v>75.9166666666667</v>
      </c>
      <c r="M223" s="55"/>
      <c r="N223" s="56"/>
      <c r="O223" s="44" t="s">
        <v>244</v>
      </c>
    </row>
    <row r="224" s="34" customFormat="1" customHeight="1" spans="1:15">
      <c r="A224" s="43">
        <v>221</v>
      </c>
      <c r="B224" s="44">
        <v>41122253115</v>
      </c>
      <c r="C224" s="44" t="s">
        <v>272</v>
      </c>
      <c r="D224" s="44" t="s">
        <v>262</v>
      </c>
      <c r="E224" s="44" t="s">
        <v>225</v>
      </c>
      <c r="F224" s="44" t="s">
        <v>14</v>
      </c>
      <c r="G224" s="44">
        <v>104</v>
      </c>
      <c r="H224" s="45">
        <f t="shared" ref="H224:H282" si="8">G224*2/3</f>
        <v>69.3333333333333</v>
      </c>
      <c r="I224" s="55">
        <f t="shared" ref="I224:I282" si="9">H224*50%</f>
        <v>34.6666666666667</v>
      </c>
      <c r="J224" s="55">
        <v>75</v>
      </c>
      <c r="K224" s="55">
        <f t="shared" ref="K224:K282" si="10">J224*50%</f>
        <v>37.5</v>
      </c>
      <c r="L224" s="55">
        <f t="shared" ref="L224:L282" si="11">I224+K224</f>
        <v>72.1666666666667</v>
      </c>
      <c r="M224" s="55"/>
      <c r="N224" s="56"/>
      <c r="O224" s="44" t="s">
        <v>244</v>
      </c>
    </row>
    <row r="225" s="34" customFormat="1" customHeight="1" spans="1:15">
      <c r="A225" s="43">
        <v>222</v>
      </c>
      <c r="B225" s="44">
        <v>41122233121</v>
      </c>
      <c r="C225" s="44" t="s">
        <v>273</v>
      </c>
      <c r="D225" s="44" t="s">
        <v>262</v>
      </c>
      <c r="E225" s="44" t="s">
        <v>225</v>
      </c>
      <c r="F225" s="44" t="s">
        <v>14</v>
      </c>
      <c r="G225" s="44">
        <v>103.75</v>
      </c>
      <c r="H225" s="45">
        <f t="shared" si="8"/>
        <v>69.1666666666667</v>
      </c>
      <c r="I225" s="55">
        <f t="shared" si="9"/>
        <v>34.5833333333333</v>
      </c>
      <c r="J225" s="55">
        <v>69.2</v>
      </c>
      <c r="K225" s="55">
        <f t="shared" si="10"/>
        <v>34.6</v>
      </c>
      <c r="L225" s="55">
        <f t="shared" si="11"/>
        <v>69.1833333333333</v>
      </c>
      <c r="M225" s="55"/>
      <c r="N225" s="56"/>
      <c r="O225" s="44" t="s">
        <v>244</v>
      </c>
    </row>
    <row r="226" s="34" customFormat="1" customHeight="1" spans="1:15">
      <c r="A226" s="43">
        <v>223</v>
      </c>
      <c r="B226" s="44">
        <v>41122233208</v>
      </c>
      <c r="C226" s="44" t="s">
        <v>274</v>
      </c>
      <c r="D226" s="44" t="s">
        <v>262</v>
      </c>
      <c r="E226" s="44" t="s">
        <v>225</v>
      </c>
      <c r="F226" s="44" t="s">
        <v>14</v>
      </c>
      <c r="G226" s="44">
        <v>103.5</v>
      </c>
      <c r="H226" s="45">
        <f t="shared" si="8"/>
        <v>69</v>
      </c>
      <c r="I226" s="55">
        <f t="shared" si="9"/>
        <v>34.5</v>
      </c>
      <c r="J226" s="55">
        <v>74.2</v>
      </c>
      <c r="K226" s="55">
        <f t="shared" si="10"/>
        <v>37.1</v>
      </c>
      <c r="L226" s="55">
        <f t="shared" si="11"/>
        <v>71.6</v>
      </c>
      <c r="M226" s="55"/>
      <c r="N226" s="56"/>
      <c r="O226" s="44" t="s">
        <v>244</v>
      </c>
    </row>
    <row r="227" s="34" customFormat="1" customHeight="1" spans="1:15">
      <c r="A227" s="43">
        <v>224</v>
      </c>
      <c r="B227" s="44">
        <v>41122240628</v>
      </c>
      <c r="C227" s="44" t="s">
        <v>275</v>
      </c>
      <c r="D227" s="44" t="s">
        <v>262</v>
      </c>
      <c r="E227" s="44" t="s">
        <v>225</v>
      </c>
      <c r="F227" s="44" t="s">
        <v>14</v>
      </c>
      <c r="G227" s="44">
        <v>102.5</v>
      </c>
      <c r="H227" s="45">
        <f t="shared" si="8"/>
        <v>68.3333333333333</v>
      </c>
      <c r="I227" s="55">
        <f t="shared" si="9"/>
        <v>34.1666666666667</v>
      </c>
      <c r="J227" s="55">
        <v>78.6</v>
      </c>
      <c r="K227" s="55">
        <f t="shared" si="10"/>
        <v>39.3</v>
      </c>
      <c r="L227" s="55">
        <f t="shared" si="11"/>
        <v>73.4666666666667</v>
      </c>
      <c r="M227" s="55"/>
      <c r="N227" s="56"/>
      <c r="O227" s="44" t="s">
        <v>244</v>
      </c>
    </row>
    <row r="228" s="32" customFormat="1" customHeight="1" spans="1:15">
      <c r="A228" s="40">
        <v>225</v>
      </c>
      <c r="B228" s="41">
        <v>41122234721</v>
      </c>
      <c r="C228" s="41" t="s">
        <v>276</v>
      </c>
      <c r="D228" s="41" t="s">
        <v>262</v>
      </c>
      <c r="E228" s="41" t="s">
        <v>225</v>
      </c>
      <c r="F228" s="41" t="s">
        <v>14</v>
      </c>
      <c r="G228" s="41">
        <v>102.25</v>
      </c>
      <c r="H228" s="42">
        <f t="shared" si="8"/>
        <v>68.1666666666667</v>
      </c>
      <c r="I228" s="53">
        <f t="shared" si="9"/>
        <v>34.0833333333333</v>
      </c>
      <c r="J228" s="53" t="s">
        <v>802</v>
      </c>
      <c r="K228" s="53" t="e">
        <f t="shared" si="10"/>
        <v>#VALUE!</v>
      </c>
      <c r="L228" s="53" t="e">
        <f t="shared" si="11"/>
        <v>#VALUE!</v>
      </c>
      <c r="M228" s="53"/>
      <c r="N228" s="54"/>
      <c r="O228" s="41" t="s">
        <v>244</v>
      </c>
    </row>
    <row r="229" s="34" customFormat="1" customHeight="1" spans="1:15">
      <c r="A229" s="43">
        <v>226</v>
      </c>
      <c r="B229" s="43">
        <v>41122253916</v>
      </c>
      <c r="C229" s="43" t="s">
        <v>277</v>
      </c>
      <c r="D229" s="43" t="s">
        <v>262</v>
      </c>
      <c r="E229" s="43" t="s">
        <v>225</v>
      </c>
      <c r="F229" s="43" t="s">
        <v>14</v>
      </c>
      <c r="G229" s="43">
        <v>102.25</v>
      </c>
      <c r="H229" s="45">
        <f t="shared" si="8"/>
        <v>68.1666666666667</v>
      </c>
      <c r="I229" s="55">
        <f t="shared" si="9"/>
        <v>34.0833333333333</v>
      </c>
      <c r="J229" s="64">
        <v>74.2</v>
      </c>
      <c r="K229" s="55">
        <f t="shared" si="10"/>
        <v>37.1</v>
      </c>
      <c r="L229" s="55">
        <f t="shared" si="11"/>
        <v>71.1833333333333</v>
      </c>
      <c r="M229" s="55"/>
      <c r="N229" s="60"/>
      <c r="O229" s="44" t="s">
        <v>244</v>
      </c>
    </row>
    <row r="230" s="34" customFormat="1" customHeight="1" spans="1:15">
      <c r="A230" s="43">
        <v>227</v>
      </c>
      <c r="B230" s="44">
        <v>41122253709</v>
      </c>
      <c r="C230" s="44" t="s">
        <v>278</v>
      </c>
      <c r="D230" s="44" t="s">
        <v>279</v>
      </c>
      <c r="E230" s="44" t="s">
        <v>13</v>
      </c>
      <c r="F230" s="44" t="s">
        <v>14</v>
      </c>
      <c r="G230" s="44">
        <v>120.25</v>
      </c>
      <c r="H230" s="45">
        <f t="shared" si="8"/>
        <v>80.1666666666667</v>
      </c>
      <c r="I230" s="55">
        <f t="shared" si="9"/>
        <v>40.0833333333333</v>
      </c>
      <c r="J230" s="55">
        <v>83.8</v>
      </c>
      <c r="K230" s="55">
        <f t="shared" si="10"/>
        <v>41.9</v>
      </c>
      <c r="L230" s="55">
        <f t="shared" si="11"/>
        <v>81.9833333333333</v>
      </c>
      <c r="M230" s="55"/>
      <c r="N230" s="56"/>
      <c r="O230" s="44" t="s">
        <v>244</v>
      </c>
    </row>
    <row r="231" s="34" customFormat="1" customHeight="1" spans="1:15">
      <c r="A231" s="43">
        <v>228</v>
      </c>
      <c r="B231" s="44">
        <v>41122237028</v>
      </c>
      <c r="C231" s="44" t="s">
        <v>280</v>
      </c>
      <c r="D231" s="44" t="s">
        <v>279</v>
      </c>
      <c r="E231" s="44" t="s">
        <v>13</v>
      </c>
      <c r="F231" s="44" t="s">
        <v>14</v>
      </c>
      <c r="G231" s="44">
        <v>118.25</v>
      </c>
      <c r="H231" s="45">
        <f t="shared" si="8"/>
        <v>78.8333333333333</v>
      </c>
      <c r="I231" s="55">
        <f t="shared" si="9"/>
        <v>39.4166666666667</v>
      </c>
      <c r="J231" s="55">
        <v>85.4</v>
      </c>
      <c r="K231" s="55">
        <f t="shared" si="10"/>
        <v>42.7</v>
      </c>
      <c r="L231" s="55">
        <f t="shared" si="11"/>
        <v>82.1166666666667</v>
      </c>
      <c r="M231" s="55"/>
      <c r="N231" s="56"/>
      <c r="O231" s="44" t="s">
        <v>244</v>
      </c>
    </row>
    <row r="232" s="34" customFormat="1" customHeight="1" spans="1:15">
      <c r="A232" s="43">
        <v>229</v>
      </c>
      <c r="B232" s="44">
        <v>41122231418</v>
      </c>
      <c r="C232" s="44" t="s">
        <v>281</v>
      </c>
      <c r="D232" s="44" t="s">
        <v>279</v>
      </c>
      <c r="E232" s="44" t="s">
        <v>13</v>
      </c>
      <c r="F232" s="44" t="s">
        <v>14</v>
      </c>
      <c r="G232" s="44">
        <v>118</v>
      </c>
      <c r="H232" s="45">
        <f t="shared" si="8"/>
        <v>78.6666666666667</v>
      </c>
      <c r="I232" s="55">
        <f t="shared" si="9"/>
        <v>39.3333333333333</v>
      </c>
      <c r="J232" s="55">
        <v>68.8</v>
      </c>
      <c r="K232" s="55">
        <f t="shared" si="10"/>
        <v>34.4</v>
      </c>
      <c r="L232" s="55">
        <f t="shared" si="11"/>
        <v>73.7333333333333</v>
      </c>
      <c r="M232" s="55"/>
      <c r="N232" s="56"/>
      <c r="O232" s="44" t="s">
        <v>244</v>
      </c>
    </row>
    <row r="233" s="34" customFormat="1" customHeight="1" spans="1:15">
      <c r="A233" s="43">
        <v>230</v>
      </c>
      <c r="B233" s="44">
        <v>41122261227</v>
      </c>
      <c r="C233" s="44" t="s">
        <v>282</v>
      </c>
      <c r="D233" s="44" t="s">
        <v>279</v>
      </c>
      <c r="E233" s="44" t="s">
        <v>13</v>
      </c>
      <c r="F233" s="44" t="s">
        <v>14</v>
      </c>
      <c r="G233" s="44">
        <v>117.5</v>
      </c>
      <c r="H233" s="45">
        <f t="shared" si="8"/>
        <v>78.3333333333333</v>
      </c>
      <c r="I233" s="55">
        <f t="shared" si="9"/>
        <v>39.1666666666667</v>
      </c>
      <c r="J233" s="55">
        <v>78.6</v>
      </c>
      <c r="K233" s="55">
        <f t="shared" si="10"/>
        <v>39.3</v>
      </c>
      <c r="L233" s="55">
        <f t="shared" si="11"/>
        <v>78.4666666666667</v>
      </c>
      <c r="M233" s="55"/>
      <c r="N233" s="56"/>
      <c r="O233" s="44" t="s">
        <v>244</v>
      </c>
    </row>
    <row r="234" s="34" customFormat="1" customHeight="1" spans="1:15">
      <c r="A234" s="43">
        <v>231</v>
      </c>
      <c r="B234" s="44">
        <v>41122250811</v>
      </c>
      <c r="C234" s="44" t="s">
        <v>283</v>
      </c>
      <c r="D234" s="44" t="s">
        <v>279</v>
      </c>
      <c r="E234" s="44" t="s">
        <v>13</v>
      </c>
      <c r="F234" s="44" t="s">
        <v>14</v>
      </c>
      <c r="G234" s="44">
        <v>116.75</v>
      </c>
      <c r="H234" s="45">
        <f t="shared" si="8"/>
        <v>77.8333333333333</v>
      </c>
      <c r="I234" s="55">
        <f t="shared" si="9"/>
        <v>38.9166666666667</v>
      </c>
      <c r="J234" s="55">
        <v>81.2</v>
      </c>
      <c r="K234" s="55">
        <f t="shared" si="10"/>
        <v>40.6</v>
      </c>
      <c r="L234" s="55">
        <f t="shared" si="11"/>
        <v>79.5166666666667</v>
      </c>
      <c r="M234" s="55"/>
      <c r="N234" s="56"/>
      <c r="O234" s="44" t="s">
        <v>244</v>
      </c>
    </row>
    <row r="235" s="34" customFormat="1" customHeight="1" spans="1:15">
      <c r="A235" s="43">
        <v>232</v>
      </c>
      <c r="B235" s="44">
        <v>41122241122</v>
      </c>
      <c r="C235" s="44" t="s">
        <v>284</v>
      </c>
      <c r="D235" s="44" t="s">
        <v>279</v>
      </c>
      <c r="E235" s="44" t="s">
        <v>13</v>
      </c>
      <c r="F235" s="44" t="s">
        <v>14</v>
      </c>
      <c r="G235" s="44">
        <v>116.25</v>
      </c>
      <c r="H235" s="45">
        <f t="shared" si="8"/>
        <v>77.5</v>
      </c>
      <c r="I235" s="55">
        <f t="shared" si="9"/>
        <v>38.75</v>
      </c>
      <c r="J235" s="61">
        <v>72.2</v>
      </c>
      <c r="K235" s="55">
        <f t="shared" si="10"/>
        <v>36.1</v>
      </c>
      <c r="L235" s="55">
        <f t="shared" si="11"/>
        <v>74.85</v>
      </c>
      <c r="M235" s="61"/>
      <c r="N235" s="62"/>
      <c r="O235" s="44" t="s">
        <v>244</v>
      </c>
    </row>
    <row r="236" s="34" customFormat="1" customHeight="1" spans="1:15">
      <c r="A236" s="43">
        <v>233</v>
      </c>
      <c r="B236" s="44">
        <v>41122253204</v>
      </c>
      <c r="C236" s="44" t="s">
        <v>285</v>
      </c>
      <c r="D236" s="44" t="s">
        <v>279</v>
      </c>
      <c r="E236" s="44" t="s">
        <v>13</v>
      </c>
      <c r="F236" s="44" t="s">
        <v>14</v>
      </c>
      <c r="G236" s="44">
        <v>114.5</v>
      </c>
      <c r="H236" s="45">
        <f t="shared" si="8"/>
        <v>76.3333333333333</v>
      </c>
      <c r="I236" s="55">
        <f t="shared" si="9"/>
        <v>38.1666666666667</v>
      </c>
      <c r="J236" s="55">
        <v>84.8</v>
      </c>
      <c r="K236" s="55">
        <f t="shared" si="10"/>
        <v>42.4</v>
      </c>
      <c r="L236" s="55">
        <f t="shared" si="11"/>
        <v>80.5666666666667</v>
      </c>
      <c r="M236" s="55"/>
      <c r="N236" s="56"/>
      <c r="O236" s="44" t="s">
        <v>244</v>
      </c>
    </row>
    <row r="237" s="34" customFormat="1" customHeight="1" spans="1:15">
      <c r="A237" s="43">
        <v>234</v>
      </c>
      <c r="B237" s="44">
        <v>41122230616</v>
      </c>
      <c r="C237" s="44" t="s">
        <v>286</v>
      </c>
      <c r="D237" s="44" t="s">
        <v>279</v>
      </c>
      <c r="E237" s="44" t="s">
        <v>13</v>
      </c>
      <c r="F237" s="44" t="s">
        <v>14</v>
      </c>
      <c r="G237" s="44">
        <v>114</v>
      </c>
      <c r="H237" s="45">
        <f t="shared" si="8"/>
        <v>76</v>
      </c>
      <c r="I237" s="55">
        <f t="shared" si="9"/>
        <v>38</v>
      </c>
      <c r="J237" s="55">
        <v>79</v>
      </c>
      <c r="K237" s="55">
        <f t="shared" si="10"/>
        <v>39.5</v>
      </c>
      <c r="L237" s="55">
        <f t="shared" si="11"/>
        <v>77.5</v>
      </c>
      <c r="M237" s="55"/>
      <c r="N237" s="56"/>
      <c r="O237" s="44" t="s">
        <v>244</v>
      </c>
    </row>
    <row r="238" s="34" customFormat="1" customHeight="1" spans="1:15">
      <c r="A238" s="43">
        <v>235</v>
      </c>
      <c r="B238" s="44">
        <v>41122235526</v>
      </c>
      <c r="C238" s="44" t="s">
        <v>287</v>
      </c>
      <c r="D238" s="63" t="s">
        <v>279</v>
      </c>
      <c r="E238" s="44" t="s">
        <v>13</v>
      </c>
      <c r="F238" s="63" t="s">
        <v>14</v>
      </c>
      <c r="G238" s="44">
        <v>113.25</v>
      </c>
      <c r="H238" s="45">
        <f t="shared" si="8"/>
        <v>75.5</v>
      </c>
      <c r="I238" s="55">
        <f t="shared" si="9"/>
        <v>37.75</v>
      </c>
      <c r="J238" s="55">
        <v>73.4</v>
      </c>
      <c r="K238" s="55">
        <f t="shared" si="10"/>
        <v>36.7</v>
      </c>
      <c r="L238" s="55">
        <f t="shared" si="11"/>
        <v>74.45</v>
      </c>
      <c r="M238" s="55"/>
      <c r="N238" s="56"/>
      <c r="O238" s="44" t="s">
        <v>244</v>
      </c>
    </row>
    <row r="239" s="34" customFormat="1" customHeight="1" spans="1:15">
      <c r="A239" s="43">
        <v>236</v>
      </c>
      <c r="B239" s="44">
        <v>41122230129</v>
      </c>
      <c r="C239" s="44" t="s">
        <v>288</v>
      </c>
      <c r="D239" s="44" t="s">
        <v>289</v>
      </c>
      <c r="E239" s="44" t="s">
        <v>13</v>
      </c>
      <c r="F239" s="44" t="s">
        <v>14</v>
      </c>
      <c r="G239" s="44">
        <v>121</v>
      </c>
      <c r="H239" s="45">
        <f t="shared" si="8"/>
        <v>80.6666666666667</v>
      </c>
      <c r="I239" s="55">
        <f t="shared" si="9"/>
        <v>40.3333333333333</v>
      </c>
      <c r="J239" s="55">
        <v>85</v>
      </c>
      <c r="K239" s="55">
        <f t="shared" si="10"/>
        <v>42.5</v>
      </c>
      <c r="L239" s="55">
        <f t="shared" si="11"/>
        <v>82.8333333333333</v>
      </c>
      <c r="M239" s="55"/>
      <c r="N239" s="56"/>
      <c r="O239" s="44" t="s">
        <v>290</v>
      </c>
    </row>
    <row r="240" s="34" customFormat="1" customHeight="1" spans="1:15">
      <c r="A240" s="43">
        <v>237</v>
      </c>
      <c r="B240" s="44">
        <v>41122233508</v>
      </c>
      <c r="C240" s="44" t="s">
        <v>291</v>
      </c>
      <c r="D240" s="44" t="s">
        <v>289</v>
      </c>
      <c r="E240" s="44" t="s">
        <v>13</v>
      </c>
      <c r="F240" s="44" t="s">
        <v>14</v>
      </c>
      <c r="G240" s="44">
        <v>120.75</v>
      </c>
      <c r="H240" s="45">
        <f t="shared" si="8"/>
        <v>80.5</v>
      </c>
      <c r="I240" s="55">
        <f t="shared" si="9"/>
        <v>40.25</v>
      </c>
      <c r="J240" s="55">
        <v>76.86</v>
      </c>
      <c r="K240" s="55">
        <f t="shared" si="10"/>
        <v>38.43</v>
      </c>
      <c r="L240" s="55">
        <f t="shared" si="11"/>
        <v>78.68</v>
      </c>
      <c r="M240" s="55"/>
      <c r="N240" s="56"/>
      <c r="O240" s="44" t="s">
        <v>290</v>
      </c>
    </row>
    <row r="241" s="34" customFormat="1" customHeight="1" spans="1:15">
      <c r="A241" s="43">
        <v>238</v>
      </c>
      <c r="B241" s="44">
        <v>41122241003</v>
      </c>
      <c r="C241" s="44" t="s">
        <v>292</v>
      </c>
      <c r="D241" s="44" t="s">
        <v>289</v>
      </c>
      <c r="E241" s="44" t="s">
        <v>13</v>
      </c>
      <c r="F241" s="44" t="s">
        <v>14</v>
      </c>
      <c r="G241" s="44">
        <v>119.75</v>
      </c>
      <c r="H241" s="45">
        <f t="shared" si="8"/>
        <v>79.8333333333333</v>
      </c>
      <c r="I241" s="55">
        <f t="shared" si="9"/>
        <v>39.9166666666667</v>
      </c>
      <c r="J241" s="55">
        <v>72.16</v>
      </c>
      <c r="K241" s="55">
        <f t="shared" si="10"/>
        <v>36.08</v>
      </c>
      <c r="L241" s="55">
        <f t="shared" si="11"/>
        <v>75.9966666666667</v>
      </c>
      <c r="M241" s="55"/>
      <c r="N241" s="56"/>
      <c r="O241" s="44" t="s">
        <v>290</v>
      </c>
    </row>
    <row r="242" s="34" customFormat="1" customHeight="1" spans="1:15">
      <c r="A242" s="43">
        <v>239</v>
      </c>
      <c r="B242" s="44">
        <v>41122251204</v>
      </c>
      <c r="C242" s="44" t="s">
        <v>293</v>
      </c>
      <c r="D242" s="44" t="s">
        <v>289</v>
      </c>
      <c r="E242" s="44" t="s">
        <v>13</v>
      </c>
      <c r="F242" s="44" t="s">
        <v>14</v>
      </c>
      <c r="G242" s="44">
        <v>118.75</v>
      </c>
      <c r="H242" s="45">
        <f t="shared" si="8"/>
        <v>79.1666666666667</v>
      </c>
      <c r="I242" s="55">
        <f t="shared" si="9"/>
        <v>39.5833333333333</v>
      </c>
      <c r="J242" s="55">
        <v>79.6</v>
      </c>
      <c r="K242" s="55">
        <f t="shared" si="10"/>
        <v>39.8</v>
      </c>
      <c r="L242" s="55">
        <f t="shared" si="11"/>
        <v>79.3833333333333</v>
      </c>
      <c r="M242" s="55"/>
      <c r="N242" s="56"/>
      <c r="O242" s="44" t="s">
        <v>290</v>
      </c>
    </row>
    <row r="243" s="34" customFormat="1" customHeight="1" spans="1:15">
      <c r="A243" s="43">
        <v>240</v>
      </c>
      <c r="B243" s="44">
        <v>41122253223</v>
      </c>
      <c r="C243" s="44" t="s">
        <v>294</v>
      </c>
      <c r="D243" s="44" t="s">
        <v>289</v>
      </c>
      <c r="E243" s="44" t="s">
        <v>13</v>
      </c>
      <c r="F243" s="44" t="s">
        <v>14</v>
      </c>
      <c r="G243" s="44">
        <v>118.5</v>
      </c>
      <c r="H243" s="45">
        <f t="shared" si="8"/>
        <v>79</v>
      </c>
      <c r="I243" s="55">
        <f t="shared" si="9"/>
        <v>39.5</v>
      </c>
      <c r="J243" s="55">
        <v>77.32</v>
      </c>
      <c r="K243" s="55">
        <f t="shared" si="10"/>
        <v>38.66</v>
      </c>
      <c r="L243" s="55">
        <f t="shared" si="11"/>
        <v>78.16</v>
      </c>
      <c r="M243" s="55"/>
      <c r="N243" s="56"/>
      <c r="O243" s="44" t="s">
        <v>290</v>
      </c>
    </row>
    <row r="244" s="34" customFormat="1" customHeight="1" spans="1:15">
      <c r="A244" s="43">
        <v>241</v>
      </c>
      <c r="B244" s="44">
        <v>41122251430</v>
      </c>
      <c r="C244" s="44" t="s">
        <v>295</v>
      </c>
      <c r="D244" s="44" t="s">
        <v>289</v>
      </c>
      <c r="E244" s="44" t="s">
        <v>13</v>
      </c>
      <c r="F244" s="44" t="s">
        <v>14</v>
      </c>
      <c r="G244" s="44">
        <v>118.25</v>
      </c>
      <c r="H244" s="45">
        <f t="shared" si="8"/>
        <v>78.8333333333333</v>
      </c>
      <c r="I244" s="55">
        <f t="shared" si="9"/>
        <v>39.4166666666667</v>
      </c>
      <c r="J244" s="55">
        <v>81.66</v>
      </c>
      <c r="K244" s="55">
        <f t="shared" si="10"/>
        <v>40.83</v>
      </c>
      <c r="L244" s="55">
        <f t="shared" si="11"/>
        <v>80.2466666666667</v>
      </c>
      <c r="M244" s="55"/>
      <c r="N244" s="56"/>
      <c r="O244" s="44" t="s">
        <v>290</v>
      </c>
    </row>
    <row r="245" s="34" customFormat="1" customHeight="1" spans="1:15">
      <c r="A245" s="43">
        <v>242</v>
      </c>
      <c r="B245" s="44">
        <v>41122234615</v>
      </c>
      <c r="C245" s="44" t="s">
        <v>296</v>
      </c>
      <c r="D245" s="44" t="s">
        <v>289</v>
      </c>
      <c r="E245" s="44" t="s">
        <v>13</v>
      </c>
      <c r="F245" s="44" t="s">
        <v>14</v>
      </c>
      <c r="G245" s="44">
        <v>117.75</v>
      </c>
      <c r="H245" s="45">
        <f t="shared" si="8"/>
        <v>78.5</v>
      </c>
      <c r="I245" s="55">
        <f t="shared" si="9"/>
        <v>39.25</v>
      </c>
      <c r="J245" s="55">
        <v>75.9</v>
      </c>
      <c r="K245" s="55">
        <f t="shared" si="10"/>
        <v>37.95</v>
      </c>
      <c r="L245" s="55">
        <f t="shared" si="11"/>
        <v>77.2</v>
      </c>
      <c r="M245" s="55"/>
      <c r="N245" s="56"/>
      <c r="O245" s="44" t="s">
        <v>290</v>
      </c>
    </row>
    <row r="246" s="34" customFormat="1" customHeight="1" spans="1:15">
      <c r="A246" s="43">
        <v>243</v>
      </c>
      <c r="B246" s="44">
        <v>41122234222</v>
      </c>
      <c r="C246" s="44" t="s">
        <v>297</v>
      </c>
      <c r="D246" s="44" t="s">
        <v>289</v>
      </c>
      <c r="E246" s="44" t="s">
        <v>13</v>
      </c>
      <c r="F246" s="44" t="s">
        <v>14</v>
      </c>
      <c r="G246" s="44">
        <v>117</v>
      </c>
      <c r="H246" s="45">
        <f t="shared" si="8"/>
        <v>78</v>
      </c>
      <c r="I246" s="55">
        <f t="shared" si="9"/>
        <v>39</v>
      </c>
      <c r="J246" s="55">
        <v>81.2</v>
      </c>
      <c r="K246" s="55">
        <f t="shared" si="10"/>
        <v>40.6</v>
      </c>
      <c r="L246" s="55">
        <f t="shared" si="11"/>
        <v>79.6</v>
      </c>
      <c r="M246" s="55"/>
      <c r="N246" s="56"/>
      <c r="O246" s="44" t="s">
        <v>290</v>
      </c>
    </row>
    <row r="247" s="32" customFormat="1" customHeight="1" spans="1:15">
      <c r="A247" s="40">
        <v>244</v>
      </c>
      <c r="B247" s="41">
        <v>41122254327</v>
      </c>
      <c r="C247" s="41" t="s">
        <v>298</v>
      </c>
      <c r="D247" s="41" t="s">
        <v>289</v>
      </c>
      <c r="E247" s="41" t="s">
        <v>13</v>
      </c>
      <c r="F247" s="41" t="s">
        <v>806</v>
      </c>
      <c r="G247" s="41">
        <v>116.25</v>
      </c>
      <c r="H247" s="42">
        <f t="shared" si="8"/>
        <v>77.5</v>
      </c>
      <c r="I247" s="53">
        <f t="shared" si="9"/>
        <v>38.75</v>
      </c>
      <c r="J247" s="53" t="s">
        <v>802</v>
      </c>
      <c r="K247" s="53" t="e">
        <f t="shared" si="10"/>
        <v>#VALUE!</v>
      </c>
      <c r="L247" s="53" t="e">
        <f t="shared" si="11"/>
        <v>#VALUE!</v>
      </c>
      <c r="M247" s="53"/>
      <c r="N247" s="54"/>
      <c r="O247" s="41" t="s">
        <v>290</v>
      </c>
    </row>
    <row r="248" s="34" customFormat="1" customHeight="1" spans="1:15">
      <c r="A248" s="43">
        <v>245</v>
      </c>
      <c r="B248" s="44">
        <v>41122232913</v>
      </c>
      <c r="C248" s="44" t="s">
        <v>299</v>
      </c>
      <c r="D248" s="44" t="s">
        <v>289</v>
      </c>
      <c r="E248" s="44" t="s">
        <v>13</v>
      </c>
      <c r="F248" s="44" t="s">
        <v>14</v>
      </c>
      <c r="G248" s="44">
        <v>115.5</v>
      </c>
      <c r="H248" s="45">
        <f t="shared" si="8"/>
        <v>77</v>
      </c>
      <c r="I248" s="55">
        <f t="shared" si="9"/>
        <v>38.5</v>
      </c>
      <c r="J248" s="55">
        <v>77.5</v>
      </c>
      <c r="K248" s="55">
        <f t="shared" si="10"/>
        <v>38.75</v>
      </c>
      <c r="L248" s="55">
        <f t="shared" si="11"/>
        <v>77.25</v>
      </c>
      <c r="M248" s="55"/>
      <c r="N248" s="56"/>
      <c r="O248" s="44" t="s">
        <v>290</v>
      </c>
    </row>
    <row r="249" s="34" customFormat="1" customHeight="1" spans="1:15">
      <c r="A249" s="43">
        <v>246</v>
      </c>
      <c r="B249" s="44">
        <v>41122231412</v>
      </c>
      <c r="C249" s="44" t="s">
        <v>300</v>
      </c>
      <c r="D249" s="44" t="s">
        <v>289</v>
      </c>
      <c r="E249" s="44" t="s">
        <v>13</v>
      </c>
      <c r="F249" s="44" t="s">
        <v>14</v>
      </c>
      <c r="G249" s="44">
        <v>115.25</v>
      </c>
      <c r="H249" s="45">
        <f t="shared" si="8"/>
        <v>76.8333333333333</v>
      </c>
      <c r="I249" s="55">
        <f t="shared" si="9"/>
        <v>38.4166666666667</v>
      </c>
      <c r="J249" s="55">
        <v>79</v>
      </c>
      <c r="K249" s="55">
        <f t="shared" si="10"/>
        <v>39.5</v>
      </c>
      <c r="L249" s="55">
        <f t="shared" si="11"/>
        <v>77.9166666666667</v>
      </c>
      <c r="M249" s="55"/>
      <c r="N249" s="56"/>
      <c r="O249" s="44" t="s">
        <v>290</v>
      </c>
    </row>
    <row r="250" s="34" customFormat="1" customHeight="1" spans="1:15">
      <c r="A250" s="43">
        <v>247</v>
      </c>
      <c r="B250" s="44">
        <v>41122235230</v>
      </c>
      <c r="C250" s="44" t="s">
        <v>301</v>
      </c>
      <c r="D250" s="44" t="s">
        <v>289</v>
      </c>
      <c r="E250" s="44" t="s">
        <v>13</v>
      </c>
      <c r="F250" s="44" t="s">
        <v>14</v>
      </c>
      <c r="G250" s="44">
        <v>115.25</v>
      </c>
      <c r="H250" s="45">
        <f t="shared" si="8"/>
        <v>76.8333333333333</v>
      </c>
      <c r="I250" s="55">
        <f t="shared" si="9"/>
        <v>38.4166666666667</v>
      </c>
      <c r="J250" s="55">
        <v>78.5</v>
      </c>
      <c r="K250" s="55">
        <f t="shared" si="10"/>
        <v>39.25</v>
      </c>
      <c r="L250" s="55">
        <f t="shared" si="11"/>
        <v>77.6666666666667</v>
      </c>
      <c r="M250" s="55"/>
      <c r="N250" s="56"/>
      <c r="O250" s="44" t="s">
        <v>290</v>
      </c>
    </row>
    <row r="251" s="34" customFormat="1" customHeight="1" spans="1:15">
      <c r="A251" s="43">
        <v>248</v>
      </c>
      <c r="B251" s="44">
        <v>41122236028</v>
      </c>
      <c r="C251" s="44" t="s">
        <v>302</v>
      </c>
      <c r="D251" s="44" t="s">
        <v>289</v>
      </c>
      <c r="E251" s="44" t="s">
        <v>13</v>
      </c>
      <c r="F251" s="44" t="s">
        <v>14</v>
      </c>
      <c r="G251" s="44">
        <v>115</v>
      </c>
      <c r="H251" s="45">
        <f t="shared" si="8"/>
        <v>76.6666666666667</v>
      </c>
      <c r="I251" s="55">
        <f t="shared" si="9"/>
        <v>38.3333333333333</v>
      </c>
      <c r="J251" s="55">
        <v>64.7</v>
      </c>
      <c r="K251" s="55">
        <f t="shared" si="10"/>
        <v>32.35</v>
      </c>
      <c r="L251" s="55">
        <f t="shared" si="11"/>
        <v>70.6833333333333</v>
      </c>
      <c r="M251" s="55"/>
      <c r="N251" s="56"/>
      <c r="O251" s="44" t="s">
        <v>290</v>
      </c>
    </row>
    <row r="252" s="34" customFormat="1" customHeight="1" spans="1:15">
      <c r="A252" s="43">
        <v>249</v>
      </c>
      <c r="B252" s="44">
        <v>41122236420</v>
      </c>
      <c r="C252" s="44" t="s">
        <v>303</v>
      </c>
      <c r="D252" s="44" t="s">
        <v>289</v>
      </c>
      <c r="E252" s="44" t="s">
        <v>13</v>
      </c>
      <c r="F252" s="44" t="s">
        <v>14</v>
      </c>
      <c r="G252" s="44">
        <v>115</v>
      </c>
      <c r="H252" s="45">
        <f t="shared" si="8"/>
        <v>76.6666666666667</v>
      </c>
      <c r="I252" s="55">
        <f t="shared" si="9"/>
        <v>38.3333333333333</v>
      </c>
      <c r="J252" s="55">
        <v>79.96</v>
      </c>
      <c r="K252" s="55">
        <f t="shared" si="10"/>
        <v>39.98</v>
      </c>
      <c r="L252" s="55">
        <f t="shared" si="11"/>
        <v>78.3133333333333</v>
      </c>
      <c r="M252" s="55"/>
      <c r="N252" s="56"/>
      <c r="O252" s="44" t="s">
        <v>290</v>
      </c>
    </row>
    <row r="253" s="32" customFormat="1" customHeight="1" spans="1:15">
      <c r="A253" s="40">
        <v>250</v>
      </c>
      <c r="B253" s="41">
        <v>41122251327</v>
      </c>
      <c r="C253" s="41" t="s">
        <v>304</v>
      </c>
      <c r="D253" s="41" t="s">
        <v>289</v>
      </c>
      <c r="E253" s="41" t="s">
        <v>13</v>
      </c>
      <c r="F253" s="41" t="s">
        <v>14</v>
      </c>
      <c r="G253" s="41">
        <v>113.5</v>
      </c>
      <c r="H253" s="42">
        <f t="shared" si="8"/>
        <v>75.6666666666667</v>
      </c>
      <c r="I253" s="53">
        <f t="shared" si="9"/>
        <v>37.8333333333333</v>
      </c>
      <c r="J253" s="53" t="s">
        <v>802</v>
      </c>
      <c r="K253" s="53" t="e">
        <f t="shared" si="10"/>
        <v>#VALUE!</v>
      </c>
      <c r="L253" s="53" t="e">
        <f t="shared" si="11"/>
        <v>#VALUE!</v>
      </c>
      <c r="M253" s="53"/>
      <c r="N253" s="54"/>
      <c r="O253" s="41" t="s">
        <v>290</v>
      </c>
    </row>
    <row r="254" s="34" customFormat="1" customHeight="1" spans="1:15">
      <c r="A254" s="43">
        <v>251</v>
      </c>
      <c r="B254" s="44">
        <v>41122230701</v>
      </c>
      <c r="C254" s="44" t="s">
        <v>305</v>
      </c>
      <c r="D254" s="44" t="s">
        <v>289</v>
      </c>
      <c r="E254" s="44" t="s">
        <v>13</v>
      </c>
      <c r="F254" s="44" t="s">
        <v>14</v>
      </c>
      <c r="G254" s="44">
        <v>113</v>
      </c>
      <c r="H254" s="45">
        <f t="shared" si="8"/>
        <v>75.3333333333333</v>
      </c>
      <c r="I254" s="55">
        <f t="shared" si="9"/>
        <v>37.6666666666667</v>
      </c>
      <c r="J254" s="55">
        <v>73.7</v>
      </c>
      <c r="K254" s="55">
        <f t="shared" si="10"/>
        <v>36.85</v>
      </c>
      <c r="L254" s="55">
        <f t="shared" si="11"/>
        <v>74.5166666666667</v>
      </c>
      <c r="M254" s="55"/>
      <c r="N254" s="56"/>
      <c r="O254" s="44" t="s">
        <v>290</v>
      </c>
    </row>
    <row r="255" s="34" customFormat="1" customHeight="1" spans="1:15">
      <c r="A255" s="43">
        <v>252</v>
      </c>
      <c r="B255" s="44">
        <v>41122253105</v>
      </c>
      <c r="C255" s="44" t="s">
        <v>306</v>
      </c>
      <c r="D255" s="44" t="s">
        <v>289</v>
      </c>
      <c r="E255" s="44" t="s">
        <v>13</v>
      </c>
      <c r="F255" s="44" t="s">
        <v>14</v>
      </c>
      <c r="G255" s="44">
        <v>113</v>
      </c>
      <c r="H255" s="45">
        <f t="shared" si="8"/>
        <v>75.3333333333333</v>
      </c>
      <c r="I255" s="55">
        <f t="shared" si="9"/>
        <v>37.6666666666667</v>
      </c>
      <c r="J255" s="55">
        <v>68.26</v>
      </c>
      <c r="K255" s="55">
        <f t="shared" si="10"/>
        <v>34.13</v>
      </c>
      <c r="L255" s="55">
        <f t="shared" si="11"/>
        <v>71.7966666666667</v>
      </c>
      <c r="M255" s="55"/>
      <c r="N255" s="56"/>
      <c r="O255" s="44" t="s">
        <v>290</v>
      </c>
    </row>
    <row r="256" s="34" customFormat="1" customHeight="1" spans="1:15">
      <c r="A256" s="43">
        <v>253</v>
      </c>
      <c r="B256" s="44">
        <v>41122234218</v>
      </c>
      <c r="C256" s="44" t="s">
        <v>307</v>
      </c>
      <c r="D256" s="44" t="s">
        <v>289</v>
      </c>
      <c r="E256" s="44" t="s">
        <v>13</v>
      </c>
      <c r="F256" s="44" t="s">
        <v>14</v>
      </c>
      <c r="G256" s="44">
        <v>112.75</v>
      </c>
      <c r="H256" s="45">
        <f t="shared" si="8"/>
        <v>75.1666666666667</v>
      </c>
      <c r="I256" s="55">
        <f t="shared" si="9"/>
        <v>37.5833333333333</v>
      </c>
      <c r="J256" s="55">
        <v>76.9</v>
      </c>
      <c r="K256" s="55">
        <f t="shared" si="10"/>
        <v>38.45</v>
      </c>
      <c r="L256" s="55">
        <f t="shared" si="11"/>
        <v>76.0333333333333</v>
      </c>
      <c r="M256" s="55"/>
      <c r="N256" s="56"/>
      <c r="O256" s="44" t="s">
        <v>290</v>
      </c>
    </row>
    <row r="257" s="34" customFormat="1" customHeight="1" spans="1:15">
      <c r="A257" s="43">
        <v>254</v>
      </c>
      <c r="B257" s="44">
        <v>41122236118</v>
      </c>
      <c r="C257" s="44" t="s">
        <v>308</v>
      </c>
      <c r="D257" s="44" t="s">
        <v>289</v>
      </c>
      <c r="E257" s="44" t="s">
        <v>13</v>
      </c>
      <c r="F257" s="44" t="s">
        <v>14</v>
      </c>
      <c r="G257" s="44">
        <v>112.75</v>
      </c>
      <c r="H257" s="45">
        <f t="shared" si="8"/>
        <v>75.1666666666667</v>
      </c>
      <c r="I257" s="55">
        <f t="shared" si="9"/>
        <v>37.5833333333333</v>
      </c>
      <c r="J257" s="55">
        <v>77</v>
      </c>
      <c r="K257" s="55">
        <f t="shared" si="10"/>
        <v>38.5</v>
      </c>
      <c r="L257" s="55">
        <f t="shared" si="11"/>
        <v>76.0833333333333</v>
      </c>
      <c r="M257" s="55"/>
      <c r="N257" s="56"/>
      <c r="O257" s="44" t="s">
        <v>290</v>
      </c>
    </row>
    <row r="258" s="34" customFormat="1" customHeight="1" spans="1:15">
      <c r="A258" s="43">
        <v>255</v>
      </c>
      <c r="B258" s="44">
        <v>41122235602</v>
      </c>
      <c r="C258" s="44" t="s">
        <v>309</v>
      </c>
      <c r="D258" s="44" t="s">
        <v>289</v>
      </c>
      <c r="E258" s="44" t="s">
        <v>13</v>
      </c>
      <c r="F258" s="44" t="s">
        <v>14</v>
      </c>
      <c r="G258" s="44">
        <v>112.5</v>
      </c>
      <c r="H258" s="45">
        <f t="shared" si="8"/>
        <v>75</v>
      </c>
      <c r="I258" s="55">
        <f t="shared" si="9"/>
        <v>37.5</v>
      </c>
      <c r="J258" s="55">
        <v>76.56</v>
      </c>
      <c r="K258" s="55">
        <f t="shared" si="10"/>
        <v>38.28</v>
      </c>
      <c r="L258" s="55">
        <f t="shared" si="11"/>
        <v>75.78</v>
      </c>
      <c r="M258" s="55"/>
      <c r="N258" s="56"/>
      <c r="O258" s="44" t="s">
        <v>290</v>
      </c>
    </row>
    <row r="259" s="32" customFormat="1" customHeight="1" spans="1:15">
      <c r="A259" s="40">
        <v>256</v>
      </c>
      <c r="B259" s="41">
        <v>41122251726</v>
      </c>
      <c r="C259" s="41" t="s">
        <v>310</v>
      </c>
      <c r="D259" s="41" t="s">
        <v>289</v>
      </c>
      <c r="E259" s="41" t="s">
        <v>13</v>
      </c>
      <c r="F259" s="41" t="s">
        <v>14</v>
      </c>
      <c r="G259" s="41">
        <v>112.5</v>
      </c>
      <c r="H259" s="42">
        <f t="shared" si="8"/>
        <v>75</v>
      </c>
      <c r="I259" s="53">
        <f t="shared" si="9"/>
        <v>37.5</v>
      </c>
      <c r="J259" s="53" t="s">
        <v>802</v>
      </c>
      <c r="K259" s="53" t="e">
        <f t="shared" si="10"/>
        <v>#VALUE!</v>
      </c>
      <c r="L259" s="53" t="e">
        <f t="shared" si="11"/>
        <v>#VALUE!</v>
      </c>
      <c r="M259" s="53"/>
      <c r="N259" s="54"/>
      <c r="O259" s="41" t="s">
        <v>290</v>
      </c>
    </row>
    <row r="260" s="34" customFormat="1" customHeight="1" spans="1:15">
      <c r="A260" s="43">
        <v>257</v>
      </c>
      <c r="B260" s="44">
        <v>41122230413</v>
      </c>
      <c r="C260" s="44" t="s">
        <v>311</v>
      </c>
      <c r="D260" s="44" t="s">
        <v>289</v>
      </c>
      <c r="E260" s="44" t="s">
        <v>13</v>
      </c>
      <c r="F260" s="44" t="s">
        <v>14</v>
      </c>
      <c r="G260" s="44">
        <v>112.25</v>
      </c>
      <c r="H260" s="45">
        <f t="shared" si="8"/>
        <v>74.8333333333333</v>
      </c>
      <c r="I260" s="55">
        <f t="shared" si="9"/>
        <v>37.4166666666667</v>
      </c>
      <c r="J260" s="55">
        <v>76.6</v>
      </c>
      <c r="K260" s="55">
        <f t="shared" si="10"/>
        <v>38.3</v>
      </c>
      <c r="L260" s="55">
        <f t="shared" si="11"/>
        <v>75.7166666666667</v>
      </c>
      <c r="M260" s="55"/>
      <c r="N260" s="56"/>
      <c r="O260" s="44" t="s">
        <v>290</v>
      </c>
    </row>
    <row r="261" s="34" customFormat="1" customHeight="1" spans="1:15">
      <c r="A261" s="43">
        <v>258</v>
      </c>
      <c r="B261" s="44">
        <v>41122232808</v>
      </c>
      <c r="C261" s="44" t="s">
        <v>312</v>
      </c>
      <c r="D261" s="44" t="s">
        <v>289</v>
      </c>
      <c r="E261" s="44" t="s">
        <v>13</v>
      </c>
      <c r="F261" s="44" t="s">
        <v>14</v>
      </c>
      <c r="G261" s="44">
        <v>112</v>
      </c>
      <c r="H261" s="45">
        <f t="shared" si="8"/>
        <v>74.6666666666667</v>
      </c>
      <c r="I261" s="55">
        <f t="shared" si="9"/>
        <v>37.3333333333333</v>
      </c>
      <c r="J261" s="55">
        <v>74.66</v>
      </c>
      <c r="K261" s="55">
        <f t="shared" si="10"/>
        <v>37.33</v>
      </c>
      <c r="L261" s="55">
        <f t="shared" si="11"/>
        <v>74.6633333333333</v>
      </c>
      <c r="M261" s="55"/>
      <c r="N261" s="56"/>
      <c r="O261" s="44" t="s">
        <v>290</v>
      </c>
    </row>
    <row r="262" s="34" customFormat="1" customHeight="1" spans="1:15">
      <c r="A262" s="43">
        <v>259</v>
      </c>
      <c r="B262" s="44">
        <v>41122236727</v>
      </c>
      <c r="C262" s="44" t="s">
        <v>313</v>
      </c>
      <c r="D262" s="44" t="s">
        <v>289</v>
      </c>
      <c r="E262" s="44" t="s">
        <v>13</v>
      </c>
      <c r="F262" s="44" t="s">
        <v>14</v>
      </c>
      <c r="G262" s="44">
        <v>112</v>
      </c>
      <c r="H262" s="45">
        <f t="shared" si="8"/>
        <v>74.6666666666667</v>
      </c>
      <c r="I262" s="55">
        <f t="shared" si="9"/>
        <v>37.3333333333333</v>
      </c>
      <c r="J262" s="55">
        <v>76.9</v>
      </c>
      <c r="K262" s="55">
        <f t="shared" si="10"/>
        <v>38.45</v>
      </c>
      <c r="L262" s="55">
        <f t="shared" si="11"/>
        <v>75.7833333333333</v>
      </c>
      <c r="M262" s="55"/>
      <c r="N262" s="56"/>
      <c r="O262" s="44" t="s">
        <v>290</v>
      </c>
    </row>
    <row r="263" s="34" customFormat="1" customHeight="1" spans="1:15">
      <c r="A263" s="43">
        <v>260</v>
      </c>
      <c r="B263" s="44">
        <v>41122236711</v>
      </c>
      <c r="C263" s="44" t="s">
        <v>314</v>
      </c>
      <c r="D263" s="44" t="s">
        <v>289</v>
      </c>
      <c r="E263" s="44" t="s">
        <v>13</v>
      </c>
      <c r="F263" s="44" t="s">
        <v>14</v>
      </c>
      <c r="G263" s="44">
        <v>111.75</v>
      </c>
      <c r="H263" s="45">
        <f t="shared" si="8"/>
        <v>74.5</v>
      </c>
      <c r="I263" s="55">
        <f t="shared" si="9"/>
        <v>37.25</v>
      </c>
      <c r="J263" s="65">
        <v>74.8</v>
      </c>
      <c r="K263" s="55">
        <f t="shared" si="10"/>
        <v>37.4</v>
      </c>
      <c r="L263" s="55">
        <f t="shared" si="11"/>
        <v>74.65</v>
      </c>
      <c r="M263" s="65"/>
      <c r="N263" s="66"/>
      <c r="O263" s="44" t="s">
        <v>290</v>
      </c>
    </row>
    <row r="264" s="34" customFormat="1" customHeight="1" spans="1:15">
      <c r="A264" s="43">
        <v>261</v>
      </c>
      <c r="B264" s="44">
        <v>41122260328</v>
      </c>
      <c r="C264" s="44" t="s">
        <v>315</v>
      </c>
      <c r="D264" s="44" t="s">
        <v>289</v>
      </c>
      <c r="E264" s="44" t="s">
        <v>13</v>
      </c>
      <c r="F264" s="44" t="s">
        <v>14</v>
      </c>
      <c r="G264" s="44">
        <v>111.75</v>
      </c>
      <c r="H264" s="45">
        <f t="shared" si="8"/>
        <v>74.5</v>
      </c>
      <c r="I264" s="55">
        <f t="shared" si="9"/>
        <v>37.25</v>
      </c>
      <c r="J264" s="55">
        <v>79.1</v>
      </c>
      <c r="K264" s="55">
        <f t="shared" si="10"/>
        <v>39.55</v>
      </c>
      <c r="L264" s="55">
        <f t="shared" si="11"/>
        <v>76.8</v>
      </c>
      <c r="M264" s="55"/>
      <c r="N264" s="56"/>
      <c r="O264" s="44" t="s">
        <v>290</v>
      </c>
    </row>
    <row r="265" s="34" customFormat="1" customHeight="1" spans="1:15">
      <c r="A265" s="43">
        <v>262</v>
      </c>
      <c r="B265" s="44">
        <v>41122261418</v>
      </c>
      <c r="C265" s="44" t="s">
        <v>316</v>
      </c>
      <c r="D265" s="44" t="s">
        <v>289</v>
      </c>
      <c r="E265" s="44" t="s">
        <v>13</v>
      </c>
      <c r="F265" s="44" t="s">
        <v>14</v>
      </c>
      <c r="G265" s="44">
        <v>111.75</v>
      </c>
      <c r="H265" s="45">
        <f t="shared" si="8"/>
        <v>74.5</v>
      </c>
      <c r="I265" s="55">
        <f t="shared" si="9"/>
        <v>37.25</v>
      </c>
      <c r="J265" s="55">
        <v>70.1</v>
      </c>
      <c r="K265" s="55">
        <f t="shared" si="10"/>
        <v>35.05</v>
      </c>
      <c r="L265" s="55">
        <f t="shared" si="11"/>
        <v>72.3</v>
      </c>
      <c r="M265" s="55"/>
      <c r="N265" s="56"/>
      <c r="O265" s="44" t="s">
        <v>290</v>
      </c>
    </row>
    <row r="266" s="34" customFormat="1" customHeight="1" spans="1:15">
      <c r="A266" s="43">
        <v>263</v>
      </c>
      <c r="B266" s="44">
        <v>41122230510</v>
      </c>
      <c r="C266" s="44" t="s">
        <v>317</v>
      </c>
      <c r="D266" s="44" t="s">
        <v>289</v>
      </c>
      <c r="E266" s="44" t="s">
        <v>13</v>
      </c>
      <c r="F266" s="44" t="s">
        <v>14</v>
      </c>
      <c r="G266" s="44">
        <v>111.5</v>
      </c>
      <c r="H266" s="45">
        <f t="shared" si="8"/>
        <v>74.3333333333333</v>
      </c>
      <c r="I266" s="55">
        <f t="shared" si="9"/>
        <v>37.1666666666667</v>
      </c>
      <c r="J266" s="55">
        <v>74.1</v>
      </c>
      <c r="K266" s="55">
        <f t="shared" si="10"/>
        <v>37.05</v>
      </c>
      <c r="L266" s="55">
        <f t="shared" si="11"/>
        <v>74.2166666666667</v>
      </c>
      <c r="M266" s="55"/>
      <c r="N266" s="56"/>
      <c r="O266" s="44" t="s">
        <v>290</v>
      </c>
    </row>
    <row r="267" s="34" customFormat="1" customHeight="1" spans="1:15">
      <c r="A267" s="43">
        <v>264</v>
      </c>
      <c r="B267" s="44">
        <v>41122233227</v>
      </c>
      <c r="C267" s="44" t="s">
        <v>315</v>
      </c>
      <c r="D267" s="44" t="s">
        <v>289</v>
      </c>
      <c r="E267" s="44" t="s">
        <v>13</v>
      </c>
      <c r="F267" s="44" t="s">
        <v>14</v>
      </c>
      <c r="G267" s="44">
        <v>111.5</v>
      </c>
      <c r="H267" s="45">
        <f t="shared" si="8"/>
        <v>74.3333333333333</v>
      </c>
      <c r="I267" s="55">
        <f t="shared" si="9"/>
        <v>37.1666666666667</v>
      </c>
      <c r="J267" s="55">
        <v>69.46</v>
      </c>
      <c r="K267" s="55">
        <f t="shared" si="10"/>
        <v>34.73</v>
      </c>
      <c r="L267" s="55">
        <f t="shared" si="11"/>
        <v>71.8966666666667</v>
      </c>
      <c r="M267" s="55"/>
      <c r="N267" s="56"/>
      <c r="O267" s="44" t="s">
        <v>290</v>
      </c>
    </row>
    <row r="268" s="34" customFormat="1" customHeight="1" spans="1:15">
      <c r="A268" s="43">
        <v>265</v>
      </c>
      <c r="B268" s="44">
        <v>41122241217</v>
      </c>
      <c r="C268" s="44" t="s">
        <v>318</v>
      </c>
      <c r="D268" s="44" t="s">
        <v>289</v>
      </c>
      <c r="E268" s="44" t="s">
        <v>13</v>
      </c>
      <c r="F268" s="44" t="s">
        <v>14</v>
      </c>
      <c r="G268" s="44">
        <v>111.5</v>
      </c>
      <c r="H268" s="45">
        <f t="shared" si="8"/>
        <v>74.3333333333333</v>
      </c>
      <c r="I268" s="55">
        <f t="shared" si="9"/>
        <v>37.1666666666667</v>
      </c>
      <c r="J268" s="55">
        <v>73.8</v>
      </c>
      <c r="K268" s="55">
        <f t="shared" si="10"/>
        <v>36.9</v>
      </c>
      <c r="L268" s="55">
        <f t="shared" si="11"/>
        <v>74.0666666666667</v>
      </c>
      <c r="M268" s="55"/>
      <c r="N268" s="56"/>
      <c r="O268" s="44" t="s">
        <v>290</v>
      </c>
    </row>
    <row r="269" s="34" customFormat="1" customHeight="1" spans="1:15">
      <c r="A269" s="43">
        <v>266</v>
      </c>
      <c r="B269" s="44">
        <v>41122242815</v>
      </c>
      <c r="C269" s="44" t="s">
        <v>319</v>
      </c>
      <c r="D269" s="44" t="s">
        <v>289</v>
      </c>
      <c r="E269" s="44" t="s">
        <v>13</v>
      </c>
      <c r="F269" s="44" t="s">
        <v>14</v>
      </c>
      <c r="G269" s="44">
        <v>111.5</v>
      </c>
      <c r="H269" s="45">
        <f t="shared" si="8"/>
        <v>74.3333333333333</v>
      </c>
      <c r="I269" s="55">
        <f t="shared" si="9"/>
        <v>37.1666666666667</v>
      </c>
      <c r="J269" s="55">
        <v>73.4</v>
      </c>
      <c r="K269" s="55">
        <f t="shared" si="10"/>
        <v>36.7</v>
      </c>
      <c r="L269" s="55">
        <f t="shared" si="11"/>
        <v>73.8666666666667</v>
      </c>
      <c r="M269" s="55"/>
      <c r="N269" s="56"/>
      <c r="O269" s="44" t="s">
        <v>290</v>
      </c>
    </row>
    <row r="270" s="34" customFormat="1" customHeight="1" spans="1:15">
      <c r="A270" s="43">
        <v>267</v>
      </c>
      <c r="B270" s="44">
        <v>41122260227</v>
      </c>
      <c r="C270" s="44" t="s">
        <v>320</v>
      </c>
      <c r="D270" s="44" t="s">
        <v>289</v>
      </c>
      <c r="E270" s="44" t="s">
        <v>13</v>
      </c>
      <c r="F270" s="44" t="s">
        <v>14</v>
      </c>
      <c r="G270" s="44">
        <v>111.5</v>
      </c>
      <c r="H270" s="45">
        <f t="shared" si="8"/>
        <v>74.3333333333333</v>
      </c>
      <c r="I270" s="55">
        <f t="shared" si="9"/>
        <v>37.1666666666667</v>
      </c>
      <c r="J270" s="55">
        <v>67.6</v>
      </c>
      <c r="K270" s="55">
        <f t="shared" si="10"/>
        <v>33.8</v>
      </c>
      <c r="L270" s="55">
        <f t="shared" si="11"/>
        <v>70.9666666666667</v>
      </c>
      <c r="M270" s="55"/>
      <c r="N270" s="56"/>
      <c r="O270" s="44" t="s">
        <v>290</v>
      </c>
    </row>
    <row r="271" s="34" customFormat="1" customHeight="1" spans="1:15">
      <c r="A271" s="43">
        <v>268</v>
      </c>
      <c r="B271" s="44">
        <v>41122252023</v>
      </c>
      <c r="C271" s="44" t="s">
        <v>321</v>
      </c>
      <c r="D271" s="44" t="s">
        <v>289</v>
      </c>
      <c r="E271" s="44" t="s">
        <v>13</v>
      </c>
      <c r="F271" s="44" t="s">
        <v>14</v>
      </c>
      <c r="G271" s="44">
        <v>111.5</v>
      </c>
      <c r="H271" s="45">
        <f t="shared" si="8"/>
        <v>74.3333333333333</v>
      </c>
      <c r="I271" s="55">
        <f t="shared" si="9"/>
        <v>37.1666666666667</v>
      </c>
      <c r="J271" s="65">
        <v>63.3</v>
      </c>
      <c r="K271" s="55">
        <f t="shared" si="10"/>
        <v>31.65</v>
      </c>
      <c r="L271" s="55">
        <f t="shared" si="11"/>
        <v>68.8166666666667</v>
      </c>
      <c r="M271" s="55"/>
      <c r="N271" s="56"/>
      <c r="O271" s="44" t="s">
        <v>290</v>
      </c>
    </row>
    <row r="272" s="34" customFormat="1" customHeight="1" spans="1:15">
      <c r="A272" s="43">
        <v>269</v>
      </c>
      <c r="B272" s="44">
        <v>41122253123</v>
      </c>
      <c r="C272" s="44" t="s">
        <v>322</v>
      </c>
      <c r="D272" s="44" t="s">
        <v>289</v>
      </c>
      <c r="E272" s="44" t="s">
        <v>13</v>
      </c>
      <c r="F272" s="44" t="s">
        <v>14</v>
      </c>
      <c r="G272" s="44">
        <v>111.5</v>
      </c>
      <c r="H272" s="45">
        <f t="shared" si="8"/>
        <v>74.3333333333333</v>
      </c>
      <c r="I272" s="55">
        <f t="shared" si="9"/>
        <v>37.1666666666667</v>
      </c>
      <c r="J272" s="65">
        <v>80.86</v>
      </c>
      <c r="K272" s="55">
        <f t="shared" si="10"/>
        <v>40.43</v>
      </c>
      <c r="L272" s="55">
        <f t="shared" si="11"/>
        <v>77.5966666666667</v>
      </c>
      <c r="M272" s="55"/>
      <c r="N272" s="56"/>
      <c r="O272" s="44" t="s">
        <v>290</v>
      </c>
    </row>
    <row r="273" s="34" customFormat="1" customHeight="1" spans="1:15">
      <c r="A273" s="43">
        <v>270</v>
      </c>
      <c r="B273" s="44">
        <v>41122237617</v>
      </c>
      <c r="C273" s="44" t="s">
        <v>323</v>
      </c>
      <c r="D273" s="44" t="s">
        <v>289</v>
      </c>
      <c r="E273" s="44" t="s">
        <v>13</v>
      </c>
      <c r="F273" s="44" t="s">
        <v>14</v>
      </c>
      <c r="G273" s="44">
        <v>111.25</v>
      </c>
      <c r="H273" s="45">
        <f t="shared" si="8"/>
        <v>74.1666666666667</v>
      </c>
      <c r="I273" s="55">
        <f t="shared" si="9"/>
        <v>37.0833333333333</v>
      </c>
      <c r="J273" s="65">
        <v>76.96</v>
      </c>
      <c r="K273" s="55">
        <f t="shared" si="10"/>
        <v>38.48</v>
      </c>
      <c r="L273" s="55">
        <f t="shared" si="11"/>
        <v>75.5633333333333</v>
      </c>
      <c r="M273" s="55"/>
      <c r="N273" s="56"/>
      <c r="O273" s="44" t="s">
        <v>290</v>
      </c>
    </row>
    <row r="274" s="34" customFormat="1" customHeight="1" spans="1:15">
      <c r="A274" s="43">
        <v>271</v>
      </c>
      <c r="B274" s="44">
        <v>41122238012</v>
      </c>
      <c r="C274" s="44" t="s">
        <v>324</v>
      </c>
      <c r="D274" s="44" t="s">
        <v>289</v>
      </c>
      <c r="E274" s="44" t="s">
        <v>13</v>
      </c>
      <c r="F274" s="44" t="s">
        <v>14</v>
      </c>
      <c r="G274" s="44">
        <v>111.25</v>
      </c>
      <c r="H274" s="45">
        <f t="shared" si="8"/>
        <v>74.1666666666667</v>
      </c>
      <c r="I274" s="55">
        <f t="shared" si="9"/>
        <v>37.0833333333333</v>
      </c>
      <c r="J274" s="55">
        <v>73.1</v>
      </c>
      <c r="K274" s="55">
        <f t="shared" si="10"/>
        <v>36.55</v>
      </c>
      <c r="L274" s="55">
        <f t="shared" si="11"/>
        <v>73.6333333333333</v>
      </c>
      <c r="M274" s="55"/>
      <c r="N274" s="56"/>
      <c r="O274" s="44" t="s">
        <v>290</v>
      </c>
    </row>
    <row r="275" s="34" customFormat="1" customHeight="1" spans="1:15">
      <c r="A275" s="43">
        <v>272</v>
      </c>
      <c r="B275" s="44">
        <v>41122252727</v>
      </c>
      <c r="C275" s="44" t="s">
        <v>325</v>
      </c>
      <c r="D275" s="44" t="s">
        <v>289</v>
      </c>
      <c r="E275" s="44" t="s">
        <v>13</v>
      </c>
      <c r="F275" s="44" t="s">
        <v>14</v>
      </c>
      <c r="G275" s="44">
        <v>111.25</v>
      </c>
      <c r="H275" s="45">
        <f t="shared" si="8"/>
        <v>74.1666666666667</v>
      </c>
      <c r="I275" s="55">
        <f t="shared" si="9"/>
        <v>37.0833333333333</v>
      </c>
      <c r="J275" s="55">
        <v>72</v>
      </c>
      <c r="K275" s="55">
        <f t="shared" si="10"/>
        <v>36</v>
      </c>
      <c r="L275" s="55">
        <f t="shared" si="11"/>
        <v>73.0833333333333</v>
      </c>
      <c r="M275" s="55"/>
      <c r="N275" s="56"/>
      <c r="O275" s="44" t="s">
        <v>290</v>
      </c>
    </row>
    <row r="276" s="34" customFormat="1" customHeight="1" spans="1:15">
      <c r="A276" s="43">
        <v>273</v>
      </c>
      <c r="B276" s="44">
        <v>41122235623</v>
      </c>
      <c r="C276" s="44" t="s">
        <v>326</v>
      </c>
      <c r="D276" s="44" t="s">
        <v>289</v>
      </c>
      <c r="E276" s="44" t="s">
        <v>13</v>
      </c>
      <c r="F276" s="44" t="s">
        <v>14</v>
      </c>
      <c r="G276" s="44">
        <v>110.75</v>
      </c>
      <c r="H276" s="45">
        <f t="shared" si="8"/>
        <v>73.8333333333333</v>
      </c>
      <c r="I276" s="55">
        <f t="shared" si="9"/>
        <v>36.9166666666667</v>
      </c>
      <c r="J276" s="55">
        <v>77.6</v>
      </c>
      <c r="K276" s="55">
        <f t="shared" si="10"/>
        <v>38.8</v>
      </c>
      <c r="L276" s="55">
        <f t="shared" si="11"/>
        <v>75.7166666666667</v>
      </c>
      <c r="M276" s="55"/>
      <c r="N276" s="56"/>
      <c r="O276" s="44" t="s">
        <v>290</v>
      </c>
    </row>
    <row r="277" s="32" customFormat="1" customHeight="1" spans="1:15">
      <c r="A277" s="40">
        <v>274</v>
      </c>
      <c r="B277" s="41">
        <v>41122240122</v>
      </c>
      <c r="C277" s="41" t="s">
        <v>327</v>
      </c>
      <c r="D277" s="41" t="s">
        <v>289</v>
      </c>
      <c r="E277" s="41" t="s">
        <v>13</v>
      </c>
      <c r="F277" s="41" t="s">
        <v>14</v>
      </c>
      <c r="G277" s="41">
        <v>110.75</v>
      </c>
      <c r="H277" s="42">
        <f t="shared" si="8"/>
        <v>73.8333333333333</v>
      </c>
      <c r="I277" s="53">
        <f t="shared" si="9"/>
        <v>36.9166666666667</v>
      </c>
      <c r="J277" s="53" t="s">
        <v>802</v>
      </c>
      <c r="K277" s="53" t="e">
        <f t="shared" si="10"/>
        <v>#VALUE!</v>
      </c>
      <c r="L277" s="53" t="e">
        <f t="shared" si="11"/>
        <v>#VALUE!</v>
      </c>
      <c r="M277" s="53"/>
      <c r="N277" s="54"/>
      <c r="O277" s="41" t="s">
        <v>290</v>
      </c>
    </row>
    <row r="278" s="34" customFormat="1" customHeight="1" spans="1:15">
      <c r="A278" s="43">
        <v>275</v>
      </c>
      <c r="B278" s="44">
        <v>41122250629</v>
      </c>
      <c r="C278" s="44" t="s">
        <v>328</v>
      </c>
      <c r="D278" s="44" t="s">
        <v>289</v>
      </c>
      <c r="E278" s="44" t="s">
        <v>13</v>
      </c>
      <c r="F278" s="44" t="s">
        <v>14</v>
      </c>
      <c r="G278" s="44">
        <v>110.5</v>
      </c>
      <c r="H278" s="45">
        <f t="shared" si="8"/>
        <v>73.6666666666667</v>
      </c>
      <c r="I278" s="55">
        <f t="shared" si="9"/>
        <v>36.8333333333333</v>
      </c>
      <c r="J278" s="55">
        <v>78.3</v>
      </c>
      <c r="K278" s="55">
        <f t="shared" si="10"/>
        <v>39.15</v>
      </c>
      <c r="L278" s="55">
        <f t="shared" si="11"/>
        <v>75.9833333333333</v>
      </c>
      <c r="M278" s="55"/>
      <c r="N278" s="56"/>
      <c r="O278" s="44" t="s">
        <v>290</v>
      </c>
    </row>
    <row r="279" s="34" customFormat="1" customHeight="1" spans="1:15">
      <c r="A279" s="43">
        <v>276</v>
      </c>
      <c r="B279" s="44">
        <v>41122230804</v>
      </c>
      <c r="C279" s="44" t="s">
        <v>329</v>
      </c>
      <c r="D279" s="44" t="s">
        <v>289</v>
      </c>
      <c r="E279" s="44" t="s">
        <v>13</v>
      </c>
      <c r="F279" s="44" t="s">
        <v>14</v>
      </c>
      <c r="G279" s="44">
        <v>110</v>
      </c>
      <c r="H279" s="45">
        <f t="shared" si="8"/>
        <v>73.3333333333333</v>
      </c>
      <c r="I279" s="55">
        <f t="shared" si="9"/>
        <v>36.6666666666667</v>
      </c>
      <c r="J279" s="55">
        <v>77.6</v>
      </c>
      <c r="K279" s="55">
        <f t="shared" si="10"/>
        <v>38.8</v>
      </c>
      <c r="L279" s="55">
        <f t="shared" si="11"/>
        <v>75.4666666666667</v>
      </c>
      <c r="M279" s="55"/>
      <c r="N279" s="56"/>
      <c r="O279" s="44" t="s">
        <v>290</v>
      </c>
    </row>
    <row r="280" s="34" customFormat="1" customHeight="1" spans="1:15">
      <c r="A280" s="43">
        <v>277</v>
      </c>
      <c r="B280" s="44">
        <v>41122230823</v>
      </c>
      <c r="C280" s="44" t="s">
        <v>330</v>
      </c>
      <c r="D280" s="63" t="s">
        <v>289</v>
      </c>
      <c r="E280" s="44" t="s">
        <v>13</v>
      </c>
      <c r="F280" s="44" t="s">
        <v>14</v>
      </c>
      <c r="G280" s="44">
        <v>109.5</v>
      </c>
      <c r="H280" s="45">
        <f t="shared" si="8"/>
        <v>73</v>
      </c>
      <c r="I280" s="55">
        <f t="shared" si="9"/>
        <v>36.5</v>
      </c>
      <c r="J280" s="55">
        <v>69</v>
      </c>
      <c r="K280" s="55">
        <f t="shared" si="10"/>
        <v>34.5</v>
      </c>
      <c r="L280" s="55">
        <f t="shared" si="11"/>
        <v>71</v>
      </c>
      <c r="M280" s="55"/>
      <c r="N280" s="56"/>
      <c r="O280" s="44" t="s">
        <v>290</v>
      </c>
    </row>
    <row r="281" s="32" customFormat="1" customHeight="1" spans="1:15">
      <c r="A281" s="40">
        <v>278</v>
      </c>
      <c r="B281" s="41">
        <v>41122243310</v>
      </c>
      <c r="C281" s="41" t="s">
        <v>331</v>
      </c>
      <c r="D281" s="49" t="s">
        <v>289</v>
      </c>
      <c r="E281" s="41" t="s">
        <v>13</v>
      </c>
      <c r="F281" s="41" t="s">
        <v>14</v>
      </c>
      <c r="G281" s="41">
        <v>109.5</v>
      </c>
      <c r="H281" s="42">
        <f t="shared" si="8"/>
        <v>73</v>
      </c>
      <c r="I281" s="53">
        <f t="shared" si="9"/>
        <v>36.5</v>
      </c>
      <c r="J281" s="53" t="s">
        <v>802</v>
      </c>
      <c r="K281" s="53" t="e">
        <f t="shared" si="10"/>
        <v>#VALUE!</v>
      </c>
      <c r="L281" s="53" t="e">
        <f t="shared" si="11"/>
        <v>#VALUE!</v>
      </c>
      <c r="M281" s="53"/>
      <c r="N281" s="59"/>
      <c r="O281" s="41" t="s">
        <v>290</v>
      </c>
    </row>
    <row r="282" s="34" customFormat="1" customHeight="1" spans="1:15">
      <c r="A282" s="43">
        <v>279</v>
      </c>
      <c r="B282" s="44">
        <v>41122254303</v>
      </c>
      <c r="C282" s="44" t="s">
        <v>332</v>
      </c>
      <c r="D282" s="63" t="s">
        <v>289</v>
      </c>
      <c r="E282" s="44" t="s">
        <v>13</v>
      </c>
      <c r="F282" s="44" t="s">
        <v>14</v>
      </c>
      <c r="G282" s="44">
        <v>109.5</v>
      </c>
      <c r="H282" s="45">
        <f t="shared" si="8"/>
        <v>73</v>
      </c>
      <c r="I282" s="55">
        <f t="shared" si="9"/>
        <v>36.5</v>
      </c>
      <c r="J282" s="55">
        <v>69.8</v>
      </c>
      <c r="K282" s="55">
        <f t="shared" si="10"/>
        <v>34.9</v>
      </c>
      <c r="L282" s="55">
        <f t="shared" si="11"/>
        <v>71.4</v>
      </c>
      <c r="M282" s="55"/>
      <c r="N282" s="56"/>
      <c r="O282" s="44" t="s">
        <v>290</v>
      </c>
    </row>
    <row r="283" s="34" customFormat="1" customHeight="1" spans="1:15">
      <c r="A283" s="43">
        <v>280</v>
      </c>
      <c r="B283" s="44">
        <v>41122236004</v>
      </c>
      <c r="C283" s="44" t="s">
        <v>333</v>
      </c>
      <c r="D283" s="44" t="s">
        <v>334</v>
      </c>
      <c r="E283" s="44" t="s">
        <v>13</v>
      </c>
      <c r="F283" s="44" t="s">
        <v>14</v>
      </c>
      <c r="G283" s="44">
        <v>122.25</v>
      </c>
      <c r="H283" s="45">
        <v>81.5</v>
      </c>
      <c r="I283" s="55">
        <v>40.75</v>
      </c>
      <c r="J283" s="65">
        <v>71.64</v>
      </c>
      <c r="K283" s="55">
        <v>35.82</v>
      </c>
      <c r="L283" s="55">
        <v>76.57</v>
      </c>
      <c r="M283" s="55"/>
      <c r="N283" s="56"/>
      <c r="O283" s="44" t="s">
        <v>335</v>
      </c>
    </row>
    <row r="284" s="34" customFormat="1" customHeight="1" spans="1:15">
      <c r="A284" s="43">
        <v>281</v>
      </c>
      <c r="B284" s="44">
        <v>41122241310</v>
      </c>
      <c r="C284" s="44" t="s">
        <v>336</v>
      </c>
      <c r="D284" s="44" t="s">
        <v>334</v>
      </c>
      <c r="E284" s="44" t="s">
        <v>13</v>
      </c>
      <c r="F284" s="44" t="s">
        <v>14</v>
      </c>
      <c r="G284" s="44">
        <v>120.75</v>
      </c>
      <c r="H284" s="45">
        <v>80.5</v>
      </c>
      <c r="I284" s="55">
        <v>40.25</v>
      </c>
      <c r="J284" s="65">
        <v>68.84</v>
      </c>
      <c r="K284" s="55">
        <v>34.42</v>
      </c>
      <c r="L284" s="55">
        <v>74.67</v>
      </c>
      <c r="M284" s="55"/>
      <c r="N284" s="56"/>
      <c r="O284" s="44" t="s">
        <v>335</v>
      </c>
    </row>
    <row r="285" s="34" customFormat="1" customHeight="1" spans="1:15">
      <c r="A285" s="43">
        <v>282</v>
      </c>
      <c r="B285" s="44">
        <v>41122230813</v>
      </c>
      <c r="C285" s="44" t="s">
        <v>337</v>
      </c>
      <c r="D285" s="44" t="s">
        <v>334</v>
      </c>
      <c r="E285" s="44" t="s">
        <v>13</v>
      </c>
      <c r="F285" s="44" t="s">
        <v>14</v>
      </c>
      <c r="G285" s="44">
        <v>112</v>
      </c>
      <c r="H285" s="45">
        <v>74.6666666666667</v>
      </c>
      <c r="I285" s="55">
        <v>37.3333333333333</v>
      </c>
      <c r="J285" s="55">
        <v>71.52</v>
      </c>
      <c r="K285" s="55">
        <v>35.76</v>
      </c>
      <c r="L285" s="55">
        <v>73.0933333333333</v>
      </c>
      <c r="M285" s="55"/>
      <c r="N285" s="56"/>
      <c r="O285" s="44" t="s">
        <v>335</v>
      </c>
    </row>
    <row r="286" s="34" customFormat="1" customHeight="1" spans="1:15">
      <c r="A286" s="43">
        <v>283</v>
      </c>
      <c r="B286" s="44">
        <v>41122230408</v>
      </c>
      <c r="C286" s="44" t="s">
        <v>338</v>
      </c>
      <c r="D286" s="44" t="s">
        <v>334</v>
      </c>
      <c r="E286" s="44" t="s">
        <v>13</v>
      </c>
      <c r="F286" s="44" t="s">
        <v>14</v>
      </c>
      <c r="G286" s="44">
        <v>109.25</v>
      </c>
      <c r="H286" s="45">
        <v>72.8333333333333</v>
      </c>
      <c r="I286" s="55">
        <v>36.4166666666667</v>
      </c>
      <c r="J286" s="55">
        <v>75.73</v>
      </c>
      <c r="K286" s="55">
        <v>37.865</v>
      </c>
      <c r="L286" s="55">
        <v>74.2816666666667</v>
      </c>
      <c r="M286" s="55"/>
      <c r="N286" s="56"/>
      <c r="O286" s="44" t="s">
        <v>335</v>
      </c>
    </row>
    <row r="287" s="34" customFormat="1" customHeight="1" spans="1:15">
      <c r="A287" s="43">
        <v>284</v>
      </c>
      <c r="B287" s="44">
        <v>41122242721</v>
      </c>
      <c r="C287" s="44" t="s">
        <v>339</v>
      </c>
      <c r="D287" s="44" t="s">
        <v>334</v>
      </c>
      <c r="E287" s="44" t="s">
        <v>13</v>
      </c>
      <c r="F287" s="44" t="s">
        <v>14</v>
      </c>
      <c r="G287" s="44">
        <v>108</v>
      </c>
      <c r="H287" s="45">
        <v>72</v>
      </c>
      <c r="I287" s="55">
        <v>36</v>
      </c>
      <c r="J287" s="61">
        <v>75.9</v>
      </c>
      <c r="K287" s="55">
        <v>37.95</v>
      </c>
      <c r="L287" s="55">
        <v>73.95</v>
      </c>
      <c r="M287" s="61"/>
      <c r="N287" s="62"/>
      <c r="O287" s="44" t="s">
        <v>335</v>
      </c>
    </row>
    <row r="288" s="34" customFormat="1" customHeight="1" spans="1:15">
      <c r="A288" s="43">
        <v>285</v>
      </c>
      <c r="B288" s="44">
        <v>41122243419</v>
      </c>
      <c r="C288" s="44" t="s">
        <v>340</v>
      </c>
      <c r="D288" s="44" t="s">
        <v>334</v>
      </c>
      <c r="E288" s="44" t="s">
        <v>13</v>
      </c>
      <c r="F288" s="44" t="s">
        <v>14</v>
      </c>
      <c r="G288" s="44">
        <v>106.5</v>
      </c>
      <c r="H288" s="45">
        <v>71</v>
      </c>
      <c r="I288" s="55">
        <v>35.5</v>
      </c>
      <c r="J288" s="55">
        <v>73.35</v>
      </c>
      <c r="K288" s="55">
        <v>36.675</v>
      </c>
      <c r="L288" s="55">
        <v>72.175</v>
      </c>
      <c r="M288" s="55"/>
      <c r="N288" s="56"/>
      <c r="O288" s="44" t="s">
        <v>335</v>
      </c>
    </row>
    <row r="289" s="34" customFormat="1" customHeight="1" spans="1:15">
      <c r="A289" s="43">
        <v>286</v>
      </c>
      <c r="B289" s="44">
        <v>41122261429</v>
      </c>
      <c r="C289" s="44" t="s">
        <v>341</v>
      </c>
      <c r="D289" s="44" t="s">
        <v>334</v>
      </c>
      <c r="E289" s="44" t="s">
        <v>13</v>
      </c>
      <c r="F289" s="44" t="s">
        <v>14</v>
      </c>
      <c r="G289" s="44">
        <v>106</v>
      </c>
      <c r="H289" s="45">
        <v>70.6666666666667</v>
      </c>
      <c r="I289" s="55">
        <v>35.3333333333333</v>
      </c>
      <c r="J289" s="55">
        <v>74.37</v>
      </c>
      <c r="K289" s="55">
        <v>37.185</v>
      </c>
      <c r="L289" s="55">
        <v>72.5183333333333</v>
      </c>
      <c r="M289" s="55"/>
      <c r="N289" s="56"/>
      <c r="O289" s="44" t="s">
        <v>335</v>
      </c>
    </row>
    <row r="290" s="34" customFormat="1" customHeight="1" spans="1:15">
      <c r="A290" s="43">
        <v>287</v>
      </c>
      <c r="B290" s="44">
        <v>41122235104</v>
      </c>
      <c r="C290" s="44" t="s">
        <v>342</v>
      </c>
      <c r="D290" s="44" t="s">
        <v>334</v>
      </c>
      <c r="E290" s="44" t="s">
        <v>13</v>
      </c>
      <c r="F290" s="44" t="s">
        <v>14</v>
      </c>
      <c r="G290" s="44">
        <v>105.75</v>
      </c>
      <c r="H290" s="45">
        <v>70.5</v>
      </c>
      <c r="I290" s="55">
        <v>35.25</v>
      </c>
      <c r="J290" s="55">
        <v>74.67</v>
      </c>
      <c r="K290" s="55">
        <v>37.335</v>
      </c>
      <c r="L290" s="55">
        <v>72.585</v>
      </c>
      <c r="M290" s="55"/>
      <c r="N290" s="56"/>
      <c r="O290" s="44" t="s">
        <v>335</v>
      </c>
    </row>
    <row r="291" s="34" customFormat="1" customHeight="1" spans="1:15">
      <c r="A291" s="43">
        <v>288</v>
      </c>
      <c r="B291" s="44">
        <v>41122260114</v>
      </c>
      <c r="C291" s="44" t="s">
        <v>281</v>
      </c>
      <c r="D291" s="44" t="s">
        <v>334</v>
      </c>
      <c r="E291" s="44" t="s">
        <v>13</v>
      </c>
      <c r="F291" s="44" t="s">
        <v>14</v>
      </c>
      <c r="G291" s="44">
        <v>105.75</v>
      </c>
      <c r="H291" s="45">
        <v>70.5</v>
      </c>
      <c r="I291" s="55">
        <v>35.25</v>
      </c>
      <c r="J291" s="55">
        <v>78.02</v>
      </c>
      <c r="K291" s="55">
        <v>39.01</v>
      </c>
      <c r="L291" s="55">
        <v>74.26</v>
      </c>
      <c r="M291" s="55"/>
      <c r="N291" s="56"/>
      <c r="O291" s="44" t="s">
        <v>335</v>
      </c>
    </row>
    <row r="292" s="34" customFormat="1" customHeight="1" spans="1:15">
      <c r="A292" s="43">
        <v>289</v>
      </c>
      <c r="B292" s="44">
        <v>41122261315</v>
      </c>
      <c r="C292" s="44" t="s">
        <v>343</v>
      </c>
      <c r="D292" s="44" t="s">
        <v>334</v>
      </c>
      <c r="E292" s="44" t="s">
        <v>13</v>
      </c>
      <c r="F292" s="44" t="s">
        <v>14</v>
      </c>
      <c r="G292" s="44">
        <v>105.75</v>
      </c>
      <c r="H292" s="45">
        <v>70.5</v>
      </c>
      <c r="I292" s="55">
        <v>35.25</v>
      </c>
      <c r="J292" s="55">
        <v>76.32</v>
      </c>
      <c r="K292" s="55">
        <v>38.16</v>
      </c>
      <c r="L292" s="55">
        <v>73.41</v>
      </c>
      <c r="M292" s="55"/>
      <c r="N292" s="56"/>
      <c r="O292" s="44" t="s">
        <v>335</v>
      </c>
    </row>
    <row r="293" s="34" customFormat="1" customHeight="1" spans="1:15">
      <c r="A293" s="43">
        <v>290</v>
      </c>
      <c r="B293" s="44">
        <v>41122235324</v>
      </c>
      <c r="C293" s="44" t="s">
        <v>344</v>
      </c>
      <c r="D293" s="44" t="s">
        <v>334</v>
      </c>
      <c r="E293" s="44" t="s">
        <v>13</v>
      </c>
      <c r="F293" s="44" t="s">
        <v>14</v>
      </c>
      <c r="G293" s="44">
        <v>105.5</v>
      </c>
      <c r="H293" s="45">
        <v>70.3333333333333</v>
      </c>
      <c r="I293" s="55">
        <v>35.1666666666667</v>
      </c>
      <c r="J293" s="55">
        <v>77.91</v>
      </c>
      <c r="K293" s="55">
        <v>38.955</v>
      </c>
      <c r="L293" s="55">
        <v>74.1216666666667</v>
      </c>
      <c r="M293" s="55"/>
      <c r="N293" s="56"/>
      <c r="O293" s="44" t="s">
        <v>335</v>
      </c>
    </row>
    <row r="294" s="34" customFormat="1" customHeight="1" spans="1:15">
      <c r="A294" s="43">
        <v>291</v>
      </c>
      <c r="B294" s="44">
        <v>41122235829</v>
      </c>
      <c r="C294" s="44" t="s">
        <v>345</v>
      </c>
      <c r="D294" s="44" t="s">
        <v>334</v>
      </c>
      <c r="E294" s="44" t="s">
        <v>13</v>
      </c>
      <c r="F294" s="44" t="s">
        <v>14</v>
      </c>
      <c r="G294" s="44">
        <v>105</v>
      </c>
      <c r="H294" s="45">
        <v>70</v>
      </c>
      <c r="I294" s="55">
        <v>35</v>
      </c>
      <c r="J294" s="55">
        <v>80.31</v>
      </c>
      <c r="K294" s="55">
        <v>40.155</v>
      </c>
      <c r="L294" s="55">
        <v>75.155</v>
      </c>
      <c r="M294" s="55"/>
      <c r="N294" s="56"/>
      <c r="O294" s="44" t="s">
        <v>335</v>
      </c>
    </row>
    <row r="295" s="34" customFormat="1" customHeight="1" spans="1:15">
      <c r="A295" s="43">
        <v>292</v>
      </c>
      <c r="B295" s="44">
        <v>41122252420</v>
      </c>
      <c r="C295" s="44" t="s">
        <v>346</v>
      </c>
      <c r="D295" s="44" t="s">
        <v>334</v>
      </c>
      <c r="E295" s="44" t="s">
        <v>13</v>
      </c>
      <c r="F295" s="44" t="s">
        <v>14</v>
      </c>
      <c r="G295" s="44">
        <v>104.5</v>
      </c>
      <c r="H295" s="45">
        <v>69.6666666666667</v>
      </c>
      <c r="I295" s="55">
        <v>34.8333333333333</v>
      </c>
      <c r="J295" s="55">
        <v>78.65</v>
      </c>
      <c r="K295" s="55">
        <v>39.325</v>
      </c>
      <c r="L295" s="55">
        <v>74.1583333333333</v>
      </c>
      <c r="M295" s="55"/>
      <c r="N295" s="56"/>
      <c r="O295" s="44" t="s">
        <v>335</v>
      </c>
    </row>
    <row r="296" s="34" customFormat="1" customHeight="1" spans="1:15">
      <c r="A296" s="43">
        <v>293</v>
      </c>
      <c r="B296" s="44">
        <v>41122252215</v>
      </c>
      <c r="C296" s="44" t="s">
        <v>347</v>
      </c>
      <c r="D296" s="44" t="s">
        <v>334</v>
      </c>
      <c r="E296" s="44" t="s">
        <v>13</v>
      </c>
      <c r="F296" s="44" t="s">
        <v>14</v>
      </c>
      <c r="G296" s="44">
        <v>104</v>
      </c>
      <c r="H296" s="45">
        <v>69.3333333333333</v>
      </c>
      <c r="I296" s="55">
        <v>34.6666666666667</v>
      </c>
      <c r="J296" s="55">
        <v>76.92</v>
      </c>
      <c r="K296" s="55">
        <v>38.46</v>
      </c>
      <c r="L296" s="55">
        <v>73.1266666666667</v>
      </c>
      <c r="M296" s="55"/>
      <c r="N296" s="56"/>
      <c r="O296" s="44" t="s">
        <v>335</v>
      </c>
    </row>
    <row r="297" s="34" customFormat="1" customHeight="1" spans="1:15">
      <c r="A297" s="43">
        <v>294</v>
      </c>
      <c r="B297" s="44">
        <v>41122242218</v>
      </c>
      <c r="C297" s="44" t="s">
        <v>348</v>
      </c>
      <c r="D297" s="44" t="s">
        <v>334</v>
      </c>
      <c r="E297" s="44" t="s">
        <v>13</v>
      </c>
      <c r="F297" s="44" t="s">
        <v>14</v>
      </c>
      <c r="G297" s="44">
        <v>103.75</v>
      </c>
      <c r="H297" s="45">
        <v>69.1666666666667</v>
      </c>
      <c r="I297" s="55">
        <v>34.5833333333333</v>
      </c>
      <c r="J297" s="55">
        <v>81.72</v>
      </c>
      <c r="K297" s="55">
        <v>40.86</v>
      </c>
      <c r="L297" s="55">
        <v>75.4433333333333</v>
      </c>
      <c r="M297" s="55"/>
      <c r="N297" s="56"/>
      <c r="O297" s="44" t="s">
        <v>335</v>
      </c>
    </row>
    <row r="298" s="34" customFormat="1" customHeight="1" spans="1:15">
      <c r="A298" s="43">
        <v>295</v>
      </c>
      <c r="B298" s="44">
        <v>41122234712</v>
      </c>
      <c r="C298" s="44" t="s">
        <v>349</v>
      </c>
      <c r="D298" s="44" t="s">
        <v>334</v>
      </c>
      <c r="E298" s="44" t="s">
        <v>13</v>
      </c>
      <c r="F298" s="44" t="s">
        <v>14</v>
      </c>
      <c r="G298" s="44">
        <v>103.5</v>
      </c>
      <c r="H298" s="45">
        <v>69</v>
      </c>
      <c r="I298" s="55">
        <v>34.5</v>
      </c>
      <c r="J298" s="55">
        <v>78.13</v>
      </c>
      <c r="K298" s="55">
        <v>39.065</v>
      </c>
      <c r="L298" s="55">
        <v>73.565</v>
      </c>
      <c r="M298" s="55"/>
      <c r="N298" s="56"/>
      <c r="O298" s="44" t="s">
        <v>335</v>
      </c>
    </row>
    <row r="299" s="34" customFormat="1" customHeight="1" spans="1:15">
      <c r="A299" s="43">
        <v>296</v>
      </c>
      <c r="B299" s="44">
        <v>41122234929</v>
      </c>
      <c r="C299" s="44" t="s">
        <v>350</v>
      </c>
      <c r="D299" s="44" t="s">
        <v>334</v>
      </c>
      <c r="E299" s="44" t="s">
        <v>13</v>
      </c>
      <c r="F299" s="44" t="s">
        <v>14</v>
      </c>
      <c r="G299" s="44">
        <v>103.25</v>
      </c>
      <c r="H299" s="45">
        <v>68.8333333333333</v>
      </c>
      <c r="I299" s="55">
        <v>34.4166666666667</v>
      </c>
      <c r="J299" s="55">
        <v>80.01</v>
      </c>
      <c r="K299" s="55">
        <v>40.005</v>
      </c>
      <c r="L299" s="55">
        <v>74.4216666666667</v>
      </c>
      <c r="M299" s="55"/>
      <c r="N299" s="56"/>
      <c r="O299" s="44" t="s">
        <v>335</v>
      </c>
    </row>
    <row r="300" s="34" customFormat="1" customHeight="1" spans="1:15">
      <c r="A300" s="43">
        <v>297</v>
      </c>
      <c r="B300" s="44">
        <v>41122240605</v>
      </c>
      <c r="C300" s="44" t="s">
        <v>351</v>
      </c>
      <c r="D300" s="44" t="s">
        <v>334</v>
      </c>
      <c r="E300" s="44" t="s">
        <v>13</v>
      </c>
      <c r="F300" s="44" t="s">
        <v>14</v>
      </c>
      <c r="G300" s="44">
        <v>103.25</v>
      </c>
      <c r="H300" s="45">
        <v>68.8333333333333</v>
      </c>
      <c r="I300" s="55">
        <v>34.4166666666667</v>
      </c>
      <c r="J300" s="55">
        <v>73.76</v>
      </c>
      <c r="K300" s="55">
        <v>36.88</v>
      </c>
      <c r="L300" s="55">
        <v>71.2966666666667</v>
      </c>
      <c r="M300" s="55"/>
      <c r="N300" s="56"/>
      <c r="O300" s="44" t="s">
        <v>335</v>
      </c>
    </row>
    <row r="301" s="34" customFormat="1" customHeight="1" spans="1:15">
      <c r="A301" s="43">
        <v>298</v>
      </c>
      <c r="B301" s="44">
        <v>41122234123</v>
      </c>
      <c r="C301" s="44" t="s">
        <v>352</v>
      </c>
      <c r="D301" s="44" t="s">
        <v>334</v>
      </c>
      <c r="E301" s="44" t="s">
        <v>13</v>
      </c>
      <c r="F301" s="44" t="s">
        <v>14</v>
      </c>
      <c r="G301" s="44">
        <v>103</v>
      </c>
      <c r="H301" s="45">
        <v>68.6666666666667</v>
      </c>
      <c r="I301" s="55">
        <v>34.3333333333333</v>
      </c>
      <c r="J301" s="55">
        <v>72.8</v>
      </c>
      <c r="K301" s="55">
        <v>36.4</v>
      </c>
      <c r="L301" s="55">
        <v>70.7333333333333</v>
      </c>
      <c r="M301" s="55"/>
      <c r="N301" s="56"/>
      <c r="O301" s="44" t="s">
        <v>335</v>
      </c>
    </row>
    <row r="302" s="34" customFormat="1" customHeight="1" spans="1:15">
      <c r="A302" s="43">
        <v>299</v>
      </c>
      <c r="B302" s="44">
        <v>41122241409</v>
      </c>
      <c r="C302" s="44" t="s">
        <v>353</v>
      </c>
      <c r="D302" s="44" t="s">
        <v>334</v>
      </c>
      <c r="E302" s="44" t="s">
        <v>13</v>
      </c>
      <c r="F302" s="44" t="s">
        <v>14</v>
      </c>
      <c r="G302" s="44">
        <v>102.75</v>
      </c>
      <c r="H302" s="45">
        <v>68.5</v>
      </c>
      <c r="I302" s="55">
        <v>34.25</v>
      </c>
      <c r="J302" s="55">
        <v>76.22</v>
      </c>
      <c r="K302" s="55">
        <v>38.11</v>
      </c>
      <c r="L302" s="55">
        <v>72.36</v>
      </c>
      <c r="M302" s="55"/>
      <c r="N302" s="56"/>
      <c r="O302" s="44" t="s">
        <v>335</v>
      </c>
    </row>
    <row r="303" s="34" customFormat="1" customHeight="1" spans="1:15">
      <c r="A303" s="43">
        <v>300</v>
      </c>
      <c r="B303" s="44">
        <v>41122250422</v>
      </c>
      <c r="C303" s="44" t="s">
        <v>354</v>
      </c>
      <c r="D303" s="44" t="s">
        <v>334</v>
      </c>
      <c r="E303" s="44" t="s">
        <v>13</v>
      </c>
      <c r="F303" s="44" t="s">
        <v>14</v>
      </c>
      <c r="G303" s="44">
        <v>102.75</v>
      </c>
      <c r="H303" s="45">
        <v>68.5</v>
      </c>
      <c r="I303" s="55">
        <v>34.25</v>
      </c>
      <c r="J303" s="55">
        <v>72.74</v>
      </c>
      <c r="K303" s="55">
        <v>36.37</v>
      </c>
      <c r="L303" s="55">
        <v>70.62</v>
      </c>
      <c r="M303" s="55"/>
      <c r="N303" s="56"/>
      <c r="O303" s="44" t="s">
        <v>335</v>
      </c>
    </row>
    <row r="304" s="34" customFormat="1" customHeight="1" spans="1:15">
      <c r="A304" s="43">
        <v>301</v>
      </c>
      <c r="B304" s="44">
        <v>41122240213</v>
      </c>
      <c r="C304" s="44" t="s">
        <v>355</v>
      </c>
      <c r="D304" s="44" t="s">
        <v>356</v>
      </c>
      <c r="E304" s="44" t="s">
        <v>13</v>
      </c>
      <c r="F304" s="44" t="s">
        <v>14</v>
      </c>
      <c r="G304" s="44">
        <v>118.75</v>
      </c>
      <c r="H304" s="45">
        <v>79.1666666666667</v>
      </c>
      <c r="I304" s="55">
        <v>39.5833333333333</v>
      </c>
      <c r="J304" s="55">
        <v>63.22</v>
      </c>
      <c r="K304" s="55">
        <v>31.61</v>
      </c>
      <c r="L304" s="55">
        <v>71.1933333333333</v>
      </c>
      <c r="M304" s="55"/>
      <c r="N304" s="56"/>
      <c r="O304" s="44" t="s">
        <v>335</v>
      </c>
    </row>
    <row r="305" s="34" customFormat="1" customHeight="1" spans="1:15">
      <c r="A305" s="43">
        <v>302</v>
      </c>
      <c r="B305" s="44">
        <v>41122230224</v>
      </c>
      <c r="C305" s="44" t="s">
        <v>357</v>
      </c>
      <c r="D305" s="44" t="s">
        <v>356</v>
      </c>
      <c r="E305" s="44" t="s">
        <v>13</v>
      </c>
      <c r="F305" s="44" t="s">
        <v>14</v>
      </c>
      <c r="G305" s="44">
        <v>108</v>
      </c>
      <c r="H305" s="45">
        <v>72</v>
      </c>
      <c r="I305" s="55">
        <v>36</v>
      </c>
      <c r="J305" s="55">
        <v>79.1</v>
      </c>
      <c r="K305" s="55">
        <v>39.55</v>
      </c>
      <c r="L305" s="55">
        <v>75.55</v>
      </c>
      <c r="M305" s="55"/>
      <c r="N305" s="56"/>
      <c r="O305" s="44" t="s">
        <v>335</v>
      </c>
    </row>
    <row r="306" s="34" customFormat="1" customHeight="1" spans="1:15">
      <c r="A306" s="43">
        <v>303</v>
      </c>
      <c r="B306" s="44">
        <v>41122230225</v>
      </c>
      <c r="C306" s="44" t="s">
        <v>358</v>
      </c>
      <c r="D306" s="44" t="s">
        <v>356</v>
      </c>
      <c r="E306" s="44" t="s">
        <v>13</v>
      </c>
      <c r="F306" s="44" t="s">
        <v>14</v>
      </c>
      <c r="G306" s="44">
        <v>105</v>
      </c>
      <c r="H306" s="45">
        <v>70</v>
      </c>
      <c r="I306" s="55">
        <v>35</v>
      </c>
      <c r="J306" s="55">
        <v>72.16</v>
      </c>
      <c r="K306" s="55">
        <v>36.08</v>
      </c>
      <c r="L306" s="55">
        <v>71.08</v>
      </c>
      <c r="M306" s="55"/>
      <c r="N306" s="56"/>
      <c r="O306" s="44" t="s">
        <v>335</v>
      </c>
    </row>
    <row r="307" s="34" customFormat="1" customHeight="1" spans="1:15">
      <c r="A307" s="43">
        <v>304</v>
      </c>
      <c r="B307" s="44">
        <v>41122252703</v>
      </c>
      <c r="C307" s="44" t="s">
        <v>359</v>
      </c>
      <c r="D307" s="44" t="s">
        <v>356</v>
      </c>
      <c r="E307" s="44" t="s">
        <v>13</v>
      </c>
      <c r="F307" s="44" t="s">
        <v>14</v>
      </c>
      <c r="G307" s="44">
        <v>104.25</v>
      </c>
      <c r="H307" s="45">
        <v>69.5</v>
      </c>
      <c r="I307" s="55">
        <v>34.75</v>
      </c>
      <c r="J307" s="55">
        <v>75.35</v>
      </c>
      <c r="K307" s="55">
        <v>37.675</v>
      </c>
      <c r="L307" s="55">
        <v>72.425</v>
      </c>
      <c r="M307" s="55"/>
      <c r="N307" s="56"/>
      <c r="O307" s="44" t="s">
        <v>335</v>
      </c>
    </row>
    <row r="308" s="34" customFormat="1" customHeight="1" spans="1:15">
      <c r="A308" s="43">
        <v>305</v>
      </c>
      <c r="B308" s="44">
        <v>41122232008</v>
      </c>
      <c r="C308" s="44" t="s">
        <v>360</v>
      </c>
      <c r="D308" s="44" t="s">
        <v>356</v>
      </c>
      <c r="E308" s="44" t="s">
        <v>13</v>
      </c>
      <c r="F308" s="44" t="s">
        <v>14</v>
      </c>
      <c r="G308" s="44">
        <v>102.5</v>
      </c>
      <c r="H308" s="45">
        <v>68.3333333333333</v>
      </c>
      <c r="I308" s="55">
        <v>34.1666666666667</v>
      </c>
      <c r="J308" s="55">
        <v>78.35</v>
      </c>
      <c r="K308" s="55">
        <v>39.175</v>
      </c>
      <c r="L308" s="55">
        <v>73.3416666666667</v>
      </c>
      <c r="M308" s="55"/>
      <c r="N308" s="56"/>
      <c r="O308" s="44" t="s">
        <v>335</v>
      </c>
    </row>
    <row r="309" s="34" customFormat="1" customHeight="1" spans="1:15">
      <c r="A309" s="43">
        <v>306</v>
      </c>
      <c r="B309" s="44">
        <v>41122231217</v>
      </c>
      <c r="C309" s="44" t="s">
        <v>361</v>
      </c>
      <c r="D309" s="44" t="s">
        <v>356</v>
      </c>
      <c r="E309" s="44" t="s">
        <v>13</v>
      </c>
      <c r="F309" s="44" t="s">
        <v>14</v>
      </c>
      <c r="G309" s="44">
        <v>101.75</v>
      </c>
      <c r="H309" s="45">
        <v>67.8333333333333</v>
      </c>
      <c r="I309" s="55">
        <v>33.9166666666667</v>
      </c>
      <c r="J309" s="55">
        <v>75.5</v>
      </c>
      <c r="K309" s="55">
        <v>37.75</v>
      </c>
      <c r="L309" s="55">
        <v>71.6666666666667</v>
      </c>
      <c r="M309" s="55"/>
      <c r="N309" s="56"/>
      <c r="O309" s="44" t="s">
        <v>335</v>
      </c>
    </row>
    <row r="310" customFormat="1" customHeight="1" spans="1:15">
      <c r="A310" s="40">
        <v>307</v>
      </c>
      <c r="B310" s="41">
        <v>41122240216</v>
      </c>
      <c r="C310" s="41" t="s">
        <v>362</v>
      </c>
      <c r="D310" s="41" t="s">
        <v>356</v>
      </c>
      <c r="E310" s="41" t="s">
        <v>13</v>
      </c>
      <c r="F310" s="41" t="s">
        <v>14</v>
      </c>
      <c r="G310" s="41">
        <v>101.75</v>
      </c>
      <c r="H310" s="42">
        <v>67.8333333333333</v>
      </c>
      <c r="I310" s="53">
        <v>33.9166666666667</v>
      </c>
      <c r="J310" s="67" t="s">
        <v>802</v>
      </c>
      <c r="K310" s="53" t="e">
        <v>#VALUE!</v>
      </c>
      <c r="L310" s="53" t="e">
        <v>#VALUE!</v>
      </c>
      <c r="M310" s="53"/>
      <c r="N310" s="54"/>
      <c r="O310" s="41" t="s">
        <v>335</v>
      </c>
    </row>
    <row r="311" s="34" customFormat="1" customHeight="1" spans="1:15">
      <c r="A311" s="43">
        <v>308</v>
      </c>
      <c r="B311" s="44">
        <v>41122230709</v>
      </c>
      <c r="C311" s="44" t="s">
        <v>363</v>
      </c>
      <c r="D311" s="44" t="s">
        <v>356</v>
      </c>
      <c r="E311" s="44" t="s">
        <v>13</v>
      </c>
      <c r="F311" s="44" t="s">
        <v>14</v>
      </c>
      <c r="G311" s="44">
        <v>98.75</v>
      </c>
      <c r="H311" s="45">
        <v>65.8333333333333</v>
      </c>
      <c r="I311" s="55">
        <v>32.9166666666667</v>
      </c>
      <c r="J311" s="55">
        <v>72.11</v>
      </c>
      <c r="K311" s="55">
        <v>36.055</v>
      </c>
      <c r="L311" s="55">
        <v>68.9716666666667</v>
      </c>
      <c r="M311" s="55"/>
      <c r="N311" s="56"/>
      <c r="O311" s="44" t="s">
        <v>335</v>
      </c>
    </row>
    <row r="312" s="34" customFormat="1" customHeight="1" spans="1:15">
      <c r="A312" s="43">
        <v>309</v>
      </c>
      <c r="B312" s="44">
        <v>41122230317</v>
      </c>
      <c r="C312" s="44" t="s">
        <v>364</v>
      </c>
      <c r="D312" s="44" t="s">
        <v>356</v>
      </c>
      <c r="E312" s="44" t="s">
        <v>13</v>
      </c>
      <c r="F312" s="44" t="s">
        <v>14</v>
      </c>
      <c r="G312" s="44">
        <v>96.25</v>
      </c>
      <c r="H312" s="45">
        <v>64.1666666666667</v>
      </c>
      <c r="I312" s="55">
        <v>32.0833333333333</v>
      </c>
      <c r="J312" s="55">
        <v>78.72</v>
      </c>
      <c r="K312" s="55">
        <v>39.36</v>
      </c>
      <c r="L312" s="55">
        <v>71.4433333333333</v>
      </c>
      <c r="M312" s="55"/>
      <c r="N312" s="56"/>
      <c r="O312" s="44" t="s">
        <v>335</v>
      </c>
    </row>
    <row r="313" s="34" customFormat="1" customHeight="1" spans="1:15">
      <c r="A313" s="43">
        <v>310</v>
      </c>
      <c r="B313" s="44">
        <v>41122234013</v>
      </c>
      <c r="C313" s="44" t="s">
        <v>365</v>
      </c>
      <c r="D313" s="44" t="s">
        <v>356</v>
      </c>
      <c r="E313" s="44" t="s">
        <v>13</v>
      </c>
      <c r="F313" s="44" t="s">
        <v>14</v>
      </c>
      <c r="G313" s="44">
        <v>96.25</v>
      </c>
      <c r="H313" s="45">
        <v>64.1666666666667</v>
      </c>
      <c r="I313" s="55">
        <v>32.0833333333333</v>
      </c>
      <c r="J313" s="55">
        <v>73.24</v>
      </c>
      <c r="K313" s="55">
        <v>36.62</v>
      </c>
      <c r="L313" s="55">
        <v>68.7033333333333</v>
      </c>
      <c r="M313" s="55"/>
      <c r="N313" s="56"/>
      <c r="O313" s="44" t="s">
        <v>335</v>
      </c>
    </row>
    <row r="314" s="34" customFormat="1" customHeight="1" spans="1:15">
      <c r="A314" s="43">
        <v>311</v>
      </c>
      <c r="B314" s="44">
        <v>41122250630</v>
      </c>
      <c r="C314" s="44" t="s">
        <v>366</v>
      </c>
      <c r="D314" s="44" t="s">
        <v>356</v>
      </c>
      <c r="E314" s="44" t="s">
        <v>13</v>
      </c>
      <c r="F314" s="44" t="s">
        <v>14</v>
      </c>
      <c r="G314" s="44">
        <v>96</v>
      </c>
      <c r="H314" s="45">
        <v>64</v>
      </c>
      <c r="I314" s="55">
        <v>32</v>
      </c>
      <c r="J314" s="55">
        <v>72.86</v>
      </c>
      <c r="K314" s="55">
        <v>36.43</v>
      </c>
      <c r="L314" s="55">
        <v>68.43</v>
      </c>
      <c r="M314" s="55"/>
      <c r="N314" s="56"/>
      <c r="O314" s="44" t="s">
        <v>335</v>
      </c>
    </row>
    <row r="315" s="34" customFormat="1" customHeight="1" spans="1:15">
      <c r="A315" s="43">
        <v>312</v>
      </c>
      <c r="B315" s="44">
        <v>41122251223</v>
      </c>
      <c r="C315" s="44" t="s">
        <v>367</v>
      </c>
      <c r="D315" s="44" t="s">
        <v>356</v>
      </c>
      <c r="E315" s="44" t="s">
        <v>13</v>
      </c>
      <c r="F315" s="44" t="s">
        <v>14</v>
      </c>
      <c r="G315" s="44">
        <v>96</v>
      </c>
      <c r="H315" s="45">
        <v>64</v>
      </c>
      <c r="I315" s="55">
        <v>32</v>
      </c>
      <c r="J315" s="55">
        <v>79.12</v>
      </c>
      <c r="K315" s="55">
        <v>39.56</v>
      </c>
      <c r="L315" s="55">
        <v>71.56</v>
      </c>
      <c r="M315" s="55"/>
      <c r="N315" s="56"/>
      <c r="O315" s="44" t="s">
        <v>335</v>
      </c>
    </row>
    <row r="316" s="34" customFormat="1" customHeight="1" spans="1:15">
      <c r="A316" s="43">
        <v>313</v>
      </c>
      <c r="B316" s="44">
        <v>41122236926</v>
      </c>
      <c r="C316" s="44" t="s">
        <v>368</v>
      </c>
      <c r="D316" s="44" t="s">
        <v>356</v>
      </c>
      <c r="E316" s="44" t="s">
        <v>46</v>
      </c>
      <c r="F316" s="44" t="s">
        <v>14</v>
      </c>
      <c r="G316" s="44">
        <v>108</v>
      </c>
      <c r="H316" s="45">
        <v>72</v>
      </c>
      <c r="I316" s="55">
        <v>36</v>
      </c>
      <c r="J316" s="55">
        <v>75.46</v>
      </c>
      <c r="K316" s="55">
        <v>37.73</v>
      </c>
      <c r="L316" s="55">
        <v>73.73</v>
      </c>
      <c r="M316" s="55"/>
      <c r="N316" s="56"/>
      <c r="O316" s="44" t="s">
        <v>335</v>
      </c>
    </row>
    <row r="317" s="34" customFormat="1" customHeight="1" spans="1:15">
      <c r="A317" s="43">
        <v>314</v>
      </c>
      <c r="B317" s="44">
        <v>41122237421</v>
      </c>
      <c r="C317" s="44" t="s">
        <v>369</v>
      </c>
      <c r="D317" s="44" t="s">
        <v>356</v>
      </c>
      <c r="E317" s="44" t="s">
        <v>46</v>
      </c>
      <c r="F317" s="44" t="s">
        <v>14</v>
      </c>
      <c r="G317" s="44">
        <v>104.25</v>
      </c>
      <c r="H317" s="45">
        <v>69.5</v>
      </c>
      <c r="I317" s="55">
        <v>34.75</v>
      </c>
      <c r="J317" s="55">
        <v>76.08</v>
      </c>
      <c r="K317" s="55">
        <v>38.04</v>
      </c>
      <c r="L317" s="55">
        <v>72.79</v>
      </c>
      <c r="M317" s="55"/>
      <c r="N317" s="56"/>
      <c r="O317" s="44" t="s">
        <v>335</v>
      </c>
    </row>
    <row r="318" s="34" customFormat="1" customHeight="1" spans="1:15">
      <c r="A318" s="43">
        <v>315</v>
      </c>
      <c r="B318" s="44">
        <v>41122241029</v>
      </c>
      <c r="C318" s="44" t="s">
        <v>370</v>
      </c>
      <c r="D318" s="44" t="s">
        <v>356</v>
      </c>
      <c r="E318" s="44" t="s">
        <v>46</v>
      </c>
      <c r="F318" s="44" t="s">
        <v>14</v>
      </c>
      <c r="G318" s="44">
        <v>100</v>
      </c>
      <c r="H318" s="45">
        <v>66.6666666666667</v>
      </c>
      <c r="I318" s="55">
        <v>33.3333333333333</v>
      </c>
      <c r="J318" s="55">
        <v>79.11</v>
      </c>
      <c r="K318" s="55">
        <v>39.555</v>
      </c>
      <c r="L318" s="55">
        <v>72.8883333333333</v>
      </c>
      <c r="M318" s="55"/>
      <c r="N318" s="56"/>
      <c r="O318" s="44" t="s">
        <v>335</v>
      </c>
    </row>
    <row r="319" s="34" customFormat="1" customHeight="1" spans="1:15">
      <c r="A319" s="43">
        <v>316</v>
      </c>
      <c r="B319" s="44">
        <v>41122234526</v>
      </c>
      <c r="C319" s="44" t="s">
        <v>371</v>
      </c>
      <c r="D319" s="44" t="s">
        <v>356</v>
      </c>
      <c r="E319" s="44" t="s">
        <v>46</v>
      </c>
      <c r="F319" s="44" t="s">
        <v>14</v>
      </c>
      <c r="G319" s="44">
        <v>99.25</v>
      </c>
      <c r="H319" s="45">
        <v>66.1666666666667</v>
      </c>
      <c r="I319" s="55">
        <v>33.0833333333333</v>
      </c>
      <c r="J319" s="55">
        <v>78.52</v>
      </c>
      <c r="K319" s="55">
        <v>39.26</v>
      </c>
      <c r="L319" s="55">
        <v>72.3433333333333</v>
      </c>
      <c r="M319" s="55"/>
      <c r="N319" s="56"/>
      <c r="O319" s="44" t="s">
        <v>335</v>
      </c>
    </row>
    <row r="320" s="34" customFormat="1" customHeight="1" spans="1:15">
      <c r="A320" s="43">
        <v>317</v>
      </c>
      <c r="B320" s="44">
        <v>41122232228</v>
      </c>
      <c r="C320" s="44" t="s">
        <v>372</v>
      </c>
      <c r="D320" s="44" t="s">
        <v>356</v>
      </c>
      <c r="E320" s="44" t="s">
        <v>46</v>
      </c>
      <c r="F320" s="44" t="s">
        <v>14</v>
      </c>
      <c r="G320" s="44">
        <v>93.75</v>
      </c>
      <c r="H320" s="45">
        <v>62.5</v>
      </c>
      <c r="I320" s="55">
        <v>31.25</v>
      </c>
      <c r="J320" s="55">
        <v>79.06</v>
      </c>
      <c r="K320" s="55">
        <v>39.53</v>
      </c>
      <c r="L320" s="55">
        <v>70.78</v>
      </c>
      <c r="M320" s="55"/>
      <c r="N320" s="56"/>
      <c r="O320" s="44" t="s">
        <v>335</v>
      </c>
    </row>
    <row r="321" s="34" customFormat="1" customHeight="1" spans="1:15">
      <c r="A321" s="43">
        <v>318</v>
      </c>
      <c r="B321" s="44">
        <v>41122240921</v>
      </c>
      <c r="C321" s="44" t="s">
        <v>373</v>
      </c>
      <c r="D321" s="44" t="s">
        <v>356</v>
      </c>
      <c r="E321" s="44" t="s">
        <v>46</v>
      </c>
      <c r="F321" s="44" t="s">
        <v>14</v>
      </c>
      <c r="G321" s="44">
        <v>92.5</v>
      </c>
      <c r="H321" s="45">
        <v>61.6666666666667</v>
      </c>
      <c r="I321" s="55">
        <v>30.8333333333333</v>
      </c>
      <c r="J321" s="55">
        <v>72.76</v>
      </c>
      <c r="K321" s="55">
        <v>36.38</v>
      </c>
      <c r="L321" s="55">
        <v>67.2133333333333</v>
      </c>
      <c r="M321" s="55"/>
      <c r="N321" s="56"/>
      <c r="O321" s="44" t="s">
        <v>335</v>
      </c>
    </row>
    <row r="322" s="34" customFormat="1" customHeight="1" spans="1:15">
      <c r="A322" s="43">
        <v>319</v>
      </c>
      <c r="B322" s="44">
        <v>41122253128</v>
      </c>
      <c r="C322" s="44" t="s">
        <v>374</v>
      </c>
      <c r="D322" s="44" t="s">
        <v>356</v>
      </c>
      <c r="E322" s="44" t="s">
        <v>46</v>
      </c>
      <c r="F322" s="44" t="s">
        <v>14</v>
      </c>
      <c r="G322" s="44">
        <v>92</v>
      </c>
      <c r="H322" s="45">
        <v>61.3333333333333</v>
      </c>
      <c r="I322" s="55">
        <v>30.6666666666667</v>
      </c>
      <c r="J322" s="55">
        <v>74</v>
      </c>
      <c r="K322" s="55">
        <v>37</v>
      </c>
      <c r="L322" s="55">
        <v>67.6666666666667</v>
      </c>
      <c r="M322" s="55"/>
      <c r="N322" s="56"/>
      <c r="O322" s="44" t="s">
        <v>335</v>
      </c>
    </row>
    <row r="323" s="34" customFormat="1" customHeight="1" spans="1:15">
      <c r="A323" s="43">
        <v>320</v>
      </c>
      <c r="B323" s="44">
        <v>41122230425</v>
      </c>
      <c r="C323" s="44" t="s">
        <v>375</v>
      </c>
      <c r="D323" s="44" t="s">
        <v>356</v>
      </c>
      <c r="E323" s="44" t="s">
        <v>46</v>
      </c>
      <c r="F323" s="44" t="s">
        <v>14</v>
      </c>
      <c r="G323" s="44">
        <v>88.5</v>
      </c>
      <c r="H323" s="45">
        <v>59</v>
      </c>
      <c r="I323" s="55">
        <v>29.5</v>
      </c>
      <c r="J323" s="55">
        <v>73.62</v>
      </c>
      <c r="K323" s="55">
        <v>36.81</v>
      </c>
      <c r="L323" s="55">
        <v>66.31</v>
      </c>
      <c r="M323" s="55"/>
      <c r="N323" s="56"/>
      <c r="O323" s="44" t="s">
        <v>335</v>
      </c>
    </row>
    <row r="324" customFormat="1" customHeight="1" spans="1:15">
      <c r="A324" s="40">
        <v>321</v>
      </c>
      <c r="B324" s="41">
        <v>41122232907</v>
      </c>
      <c r="C324" s="41" t="s">
        <v>376</v>
      </c>
      <c r="D324" s="41" t="s">
        <v>356</v>
      </c>
      <c r="E324" s="41" t="s">
        <v>46</v>
      </c>
      <c r="F324" s="41" t="s">
        <v>14</v>
      </c>
      <c r="G324" s="41">
        <v>88.25</v>
      </c>
      <c r="H324" s="42">
        <v>58.8333333333333</v>
      </c>
      <c r="I324" s="53">
        <v>29.4166666666667</v>
      </c>
      <c r="J324" s="67" t="s">
        <v>802</v>
      </c>
      <c r="K324" s="53" t="e">
        <v>#VALUE!</v>
      </c>
      <c r="L324" s="53" t="e">
        <v>#VALUE!</v>
      </c>
      <c r="M324" s="53"/>
      <c r="N324" s="54"/>
      <c r="O324" s="41" t="s">
        <v>335</v>
      </c>
    </row>
    <row r="325" s="34" customFormat="1" customHeight="1" spans="1:15">
      <c r="A325" s="43">
        <v>322</v>
      </c>
      <c r="B325" s="44">
        <v>41122252403</v>
      </c>
      <c r="C325" s="44" t="s">
        <v>377</v>
      </c>
      <c r="D325" s="44" t="s">
        <v>356</v>
      </c>
      <c r="E325" s="44" t="s">
        <v>46</v>
      </c>
      <c r="F325" s="44" t="s">
        <v>14</v>
      </c>
      <c r="G325" s="44">
        <v>87.75</v>
      </c>
      <c r="H325" s="45">
        <v>58.5</v>
      </c>
      <c r="I325" s="55">
        <v>29.25</v>
      </c>
      <c r="J325" s="55">
        <v>73.8</v>
      </c>
      <c r="K325" s="55">
        <v>36.9</v>
      </c>
      <c r="L325" s="55">
        <v>66.15</v>
      </c>
      <c r="M325" s="55"/>
      <c r="N325" s="56"/>
      <c r="O325" s="44" t="s">
        <v>335</v>
      </c>
    </row>
    <row r="326" s="34" customFormat="1" customHeight="1" spans="1:15">
      <c r="A326" s="43">
        <v>323</v>
      </c>
      <c r="B326" s="44">
        <v>41122242824</v>
      </c>
      <c r="C326" s="44" t="s">
        <v>378</v>
      </c>
      <c r="D326" s="44" t="s">
        <v>356</v>
      </c>
      <c r="E326" s="44" t="s">
        <v>46</v>
      </c>
      <c r="F326" s="44" t="s">
        <v>14</v>
      </c>
      <c r="G326" s="44">
        <v>86.5</v>
      </c>
      <c r="H326" s="45">
        <v>57.6666666666667</v>
      </c>
      <c r="I326" s="55">
        <v>28.8333333333333</v>
      </c>
      <c r="J326" s="55">
        <v>70.64</v>
      </c>
      <c r="K326" s="55">
        <v>35.32</v>
      </c>
      <c r="L326" s="55">
        <v>64.1533333333333</v>
      </c>
      <c r="M326" s="55"/>
      <c r="N326" s="56"/>
      <c r="O326" s="44" t="s">
        <v>335</v>
      </c>
    </row>
    <row r="327" customFormat="1" customHeight="1" spans="1:15">
      <c r="A327" s="40">
        <v>324</v>
      </c>
      <c r="B327" s="41">
        <v>41122250526</v>
      </c>
      <c r="C327" s="41" t="s">
        <v>379</v>
      </c>
      <c r="D327" s="41" t="s">
        <v>356</v>
      </c>
      <c r="E327" s="41" t="s">
        <v>46</v>
      </c>
      <c r="F327" s="41" t="s">
        <v>14</v>
      </c>
      <c r="G327" s="41">
        <v>86</v>
      </c>
      <c r="H327" s="42">
        <v>57.3333333333333</v>
      </c>
      <c r="I327" s="53">
        <v>28.6666666666667</v>
      </c>
      <c r="J327" s="67" t="s">
        <v>802</v>
      </c>
      <c r="K327" s="53" t="e">
        <v>#VALUE!</v>
      </c>
      <c r="L327" s="53" t="e">
        <v>#VALUE!</v>
      </c>
      <c r="M327" s="53"/>
      <c r="N327" s="54"/>
      <c r="O327" s="41" t="s">
        <v>335</v>
      </c>
    </row>
    <row r="328" s="34" customFormat="1" customHeight="1" spans="1:15">
      <c r="A328" s="43">
        <v>325</v>
      </c>
      <c r="B328" s="44">
        <v>41122253323</v>
      </c>
      <c r="C328" s="44" t="s">
        <v>380</v>
      </c>
      <c r="D328" s="44" t="s">
        <v>356</v>
      </c>
      <c r="E328" s="44" t="s">
        <v>225</v>
      </c>
      <c r="F328" s="44" t="s">
        <v>14</v>
      </c>
      <c r="G328" s="44">
        <v>123</v>
      </c>
      <c r="H328" s="45">
        <v>82</v>
      </c>
      <c r="I328" s="55">
        <v>41</v>
      </c>
      <c r="J328" s="55">
        <v>77.78</v>
      </c>
      <c r="K328" s="55">
        <v>38.89</v>
      </c>
      <c r="L328" s="55">
        <v>79.89</v>
      </c>
      <c r="M328" s="55"/>
      <c r="N328" s="56"/>
      <c r="O328" s="44" t="s">
        <v>381</v>
      </c>
    </row>
    <row r="329" s="34" customFormat="1" customHeight="1" spans="1:15">
      <c r="A329" s="43">
        <v>326</v>
      </c>
      <c r="B329" s="44">
        <v>41122236629</v>
      </c>
      <c r="C329" s="44" t="s">
        <v>382</v>
      </c>
      <c r="D329" s="44" t="s">
        <v>356</v>
      </c>
      <c r="E329" s="44" t="s">
        <v>225</v>
      </c>
      <c r="F329" s="44" t="s">
        <v>14</v>
      </c>
      <c r="G329" s="44">
        <v>122</v>
      </c>
      <c r="H329" s="45">
        <v>81.3333333333333</v>
      </c>
      <c r="I329" s="55">
        <v>40.6666666666667</v>
      </c>
      <c r="J329" s="55">
        <v>74.74</v>
      </c>
      <c r="K329" s="55">
        <v>37.37</v>
      </c>
      <c r="L329" s="55">
        <v>78.0366666666667</v>
      </c>
      <c r="M329" s="55"/>
      <c r="N329" s="56"/>
      <c r="O329" s="44" t="s">
        <v>381</v>
      </c>
    </row>
    <row r="330" s="34" customFormat="1" customHeight="1" spans="1:15">
      <c r="A330" s="43">
        <v>327</v>
      </c>
      <c r="B330" s="44">
        <v>41122241801</v>
      </c>
      <c r="C330" s="44" t="s">
        <v>383</v>
      </c>
      <c r="D330" s="44" t="s">
        <v>356</v>
      </c>
      <c r="E330" s="44" t="s">
        <v>225</v>
      </c>
      <c r="F330" s="44" t="s">
        <v>14</v>
      </c>
      <c r="G330" s="44">
        <v>121</v>
      </c>
      <c r="H330" s="45">
        <v>80.6666666666667</v>
      </c>
      <c r="I330" s="55">
        <v>40.3333333333333</v>
      </c>
      <c r="J330" s="55">
        <v>77.72</v>
      </c>
      <c r="K330" s="55">
        <v>38.86</v>
      </c>
      <c r="L330" s="55">
        <v>79.1933333333333</v>
      </c>
      <c r="M330" s="55"/>
      <c r="N330" s="56"/>
      <c r="O330" s="44" t="s">
        <v>381</v>
      </c>
    </row>
    <row r="331" s="34" customFormat="1" customHeight="1" spans="1:15">
      <c r="A331" s="43">
        <v>328</v>
      </c>
      <c r="B331" s="44">
        <v>41122252216</v>
      </c>
      <c r="C331" s="44" t="s">
        <v>384</v>
      </c>
      <c r="D331" s="44" t="s">
        <v>356</v>
      </c>
      <c r="E331" s="44" t="s">
        <v>225</v>
      </c>
      <c r="F331" s="44" t="s">
        <v>14</v>
      </c>
      <c r="G331" s="44">
        <v>119.5</v>
      </c>
      <c r="H331" s="45">
        <v>79.6666666666667</v>
      </c>
      <c r="I331" s="55">
        <v>39.8333333333333</v>
      </c>
      <c r="J331" s="55">
        <v>70</v>
      </c>
      <c r="K331" s="55">
        <v>35</v>
      </c>
      <c r="L331" s="55">
        <v>74.8333333333333</v>
      </c>
      <c r="M331" s="55"/>
      <c r="N331" s="56"/>
      <c r="O331" s="44" t="s">
        <v>381</v>
      </c>
    </row>
    <row r="332" s="34" customFormat="1" customHeight="1" spans="1:15">
      <c r="A332" s="43">
        <v>329</v>
      </c>
      <c r="B332" s="44">
        <v>41122253114</v>
      </c>
      <c r="C332" s="44" t="s">
        <v>385</v>
      </c>
      <c r="D332" s="44" t="s">
        <v>356</v>
      </c>
      <c r="E332" s="44" t="s">
        <v>225</v>
      </c>
      <c r="F332" s="44" t="s">
        <v>14</v>
      </c>
      <c r="G332" s="44">
        <v>119.5</v>
      </c>
      <c r="H332" s="45">
        <v>79.6666666666667</v>
      </c>
      <c r="I332" s="55">
        <v>39.8333333333333</v>
      </c>
      <c r="J332" s="55">
        <v>69.86</v>
      </c>
      <c r="K332" s="55">
        <v>34.93</v>
      </c>
      <c r="L332" s="55">
        <v>74.7633333333333</v>
      </c>
      <c r="M332" s="55"/>
      <c r="N332" s="56"/>
      <c r="O332" s="44" t="s">
        <v>381</v>
      </c>
    </row>
    <row r="333" customFormat="1" customHeight="1" spans="1:15">
      <c r="A333" s="40">
        <v>330</v>
      </c>
      <c r="B333" s="41">
        <v>41122250928</v>
      </c>
      <c r="C333" s="41" t="s">
        <v>386</v>
      </c>
      <c r="D333" s="41" t="s">
        <v>356</v>
      </c>
      <c r="E333" s="41" t="s">
        <v>225</v>
      </c>
      <c r="F333" s="41" t="s">
        <v>14</v>
      </c>
      <c r="G333" s="41">
        <v>118.25</v>
      </c>
      <c r="H333" s="42">
        <v>78.8333333333333</v>
      </c>
      <c r="I333" s="53">
        <v>39.4166666666667</v>
      </c>
      <c r="J333" s="67" t="s">
        <v>802</v>
      </c>
      <c r="K333" s="53" t="e">
        <v>#VALUE!</v>
      </c>
      <c r="L333" s="53" t="e">
        <v>#VALUE!</v>
      </c>
      <c r="M333" s="53"/>
      <c r="N333" s="54"/>
      <c r="O333" s="41" t="s">
        <v>381</v>
      </c>
    </row>
    <row r="334" s="34" customFormat="1" customHeight="1" spans="1:15">
      <c r="A334" s="43">
        <v>331</v>
      </c>
      <c r="B334" s="44">
        <v>41122230629</v>
      </c>
      <c r="C334" s="44" t="s">
        <v>387</v>
      </c>
      <c r="D334" s="44" t="s">
        <v>356</v>
      </c>
      <c r="E334" s="44" t="s">
        <v>225</v>
      </c>
      <c r="F334" s="44" t="s">
        <v>14</v>
      </c>
      <c r="G334" s="44">
        <v>117.5</v>
      </c>
      <c r="H334" s="45">
        <v>78.3333333333333</v>
      </c>
      <c r="I334" s="55">
        <v>39.1666666666667</v>
      </c>
      <c r="J334" s="55">
        <v>72.9</v>
      </c>
      <c r="K334" s="55">
        <v>36.45</v>
      </c>
      <c r="L334" s="55">
        <v>75.6166666666667</v>
      </c>
      <c r="M334" s="55"/>
      <c r="N334" s="56"/>
      <c r="O334" s="44" t="s">
        <v>381</v>
      </c>
    </row>
    <row r="335" s="34" customFormat="1" customHeight="1" spans="1:15">
      <c r="A335" s="43">
        <v>332</v>
      </c>
      <c r="B335" s="44">
        <v>41122230719</v>
      </c>
      <c r="C335" s="44" t="s">
        <v>388</v>
      </c>
      <c r="D335" s="44" t="s">
        <v>356</v>
      </c>
      <c r="E335" s="44" t="s">
        <v>225</v>
      </c>
      <c r="F335" s="44" t="s">
        <v>14</v>
      </c>
      <c r="G335" s="44">
        <v>117.5</v>
      </c>
      <c r="H335" s="45">
        <v>78.3333333333333</v>
      </c>
      <c r="I335" s="55">
        <v>39.1666666666667</v>
      </c>
      <c r="J335" s="55">
        <v>65.4</v>
      </c>
      <c r="K335" s="55">
        <v>32.7</v>
      </c>
      <c r="L335" s="55">
        <v>71.8666666666667</v>
      </c>
      <c r="M335" s="55"/>
      <c r="N335" s="56"/>
      <c r="O335" s="44" t="s">
        <v>381</v>
      </c>
    </row>
    <row r="336" s="34" customFormat="1" customHeight="1" spans="1:15">
      <c r="A336" s="43">
        <v>333</v>
      </c>
      <c r="B336" s="44">
        <v>41122250521</v>
      </c>
      <c r="C336" s="44" t="s">
        <v>389</v>
      </c>
      <c r="D336" s="44" t="s">
        <v>356</v>
      </c>
      <c r="E336" s="44" t="s">
        <v>225</v>
      </c>
      <c r="F336" s="44" t="s">
        <v>14</v>
      </c>
      <c r="G336" s="44">
        <v>116.75</v>
      </c>
      <c r="H336" s="45">
        <v>77.8333333333333</v>
      </c>
      <c r="I336" s="55">
        <v>38.9166666666667</v>
      </c>
      <c r="J336" s="55">
        <v>73.66</v>
      </c>
      <c r="K336" s="55">
        <v>36.83</v>
      </c>
      <c r="L336" s="55">
        <v>75.7466666666667</v>
      </c>
      <c r="M336" s="55"/>
      <c r="N336" s="56"/>
      <c r="O336" s="44" t="s">
        <v>381</v>
      </c>
    </row>
    <row r="337" s="34" customFormat="1" customHeight="1" spans="1:15">
      <c r="A337" s="43">
        <v>334</v>
      </c>
      <c r="B337" s="44">
        <v>41122233103</v>
      </c>
      <c r="C337" s="44" t="s">
        <v>390</v>
      </c>
      <c r="D337" s="44" t="s">
        <v>356</v>
      </c>
      <c r="E337" s="44" t="s">
        <v>225</v>
      </c>
      <c r="F337" s="44" t="s">
        <v>14</v>
      </c>
      <c r="G337" s="44">
        <v>116</v>
      </c>
      <c r="H337" s="45">
        <v>77.3333333333333</v>
      </c>
      <c r="I337" s="55">
        <v>38.6666666666667</v>
      </c>
      <c r="J337" s="55">
        <v>77.16</v>
      </c>
      <c r="K337" s="55">
        <v>38.58</v>
      </c>
      <c r="L337" s="55">
        <v>77.2466666666667</v>
      </c>
      <c r="M337" s="55"/>
      <c r="N337" s="56"/>
      <c r="O337" s="44" t="s">
        <v>381</v>
      </c>
    </row>
    <row r="338" s="34" customFormat="1" customHeight="1" spans="1:15">
      <c r="A338" s="43">
        <v>335</v>
      </c>
      <c r="B338" s="44">
        <v>41122260621</v>
      </c>
      <c r="C338" s="44" t="s">
        <v>391</v>
      </c>
      <c r="D338" s="44" t="s">
        <v>356</v>
      </c>
      <c r="E338" s="44" t="s">
        <v>225</v>
      </c>
      <c r="F338" s="44" t="s">
        <v>14</v>
      </c>
      <c r="G338" s="44">
        <v>115.25</v>
      </c>
      <c r="H338" s="45">
        <v>76.8333333333333</v>
      </c>
      <c r="I338" s="55">
        <v>38.4166666666667</v>
      </c>
      <c r="J338" s="55">
        <v>74.7</v>
      </c>
      <c r="K338" s="55">
        <v>37.35</v>
      </c>
      <c r="L338" s="55">
        <v>75.7666666666667</v>
      </c>
      <c r="M338" s="55"/>
      <c r="N338" s="56"/>
      <c r="O338" s="44" t="s">
        <v>381</v>
      </c>
    </row>
    <row r="339" s="34" customFormat="1" customHeight="1" spans="1:15">
      <c r="A339" s="43">
        <v>336</v>
      </c>
      <c r="B339" s="44">
        <v>41122253921</v>
      </c>
      <c r="C339" s="44" t="s">
        <v>392</v>
      </c>
      <c r="D339" s="44" t="s">
        <v>356</v>
      </c>
      <c r="E339" s="44" t="s">
        <v>225</v>
      </c>
      <c r="F339" s="44" t="s">
        <v>14</v>
      </c>
      <c r="G339" s="44">
        <v>115.25</v>
      </c>
      <c r="H339" s="45">
        <v>76.8333333333333</v>
      </c>
      <c r="I339" s="55">
        <v>38.4166666666667</v>
      </c>
      <c r="J339" s="55">
        <v>72.5</v>
      </c>
      <c r="K339" s="55">
        <v>36.25</v>
      </c>
      <c r="L339" s="55">
        <v>74.6666666666667</v>
      </c>
      <c r="M339" s="55"/>
      <c r="N339" s="56"/>
      <c r="O339" s="44" t="s">
        <v>381</v>
      </c>
    </row>
    <row r="340" s="34" customFormat="1" customHeight="1" spans="1:15">
      <c r="A340" s="43">
        <v>337</v>
      </c>
      <c r="B340" s="44">
        <v>41122230626</v>
      </c>
      <c r="C340" s="44" t="s">
        <v>393</v>
      </c>
      <c r="D340" s="44" t="s">
        <v>356</v>
      </c>
      <c r="E340" s="44" t="s">
        <v>225</v>
      </c>
      <c r="F340" s="44" t="s">
        <v>14</v>
      </c>
      <c r="G340" s="44">
        <v>115</v>
      </c>
      <c r="H340" s="45">
        <v>76.6666666666667</v>
      </c>
      <c r="I340" s="55">
        <v>38.3333333333333</v>
      </c>
      <c r="J340" s="55">
        <v>84.26</v>
      </c>
      <c r="K340" s="55">
        <v>42.13</v>
      </c>
      <c r="L340" s="55">
        <v>80.4633333333333</v>
      </c>
      <c r="M340" s="55"/>
      <c r="N340" s="56"/>
      <c r="O340" s="44" t="s">
        <v>381</v>
      </c>
    </row>
    <row r="341" s="34" customFormat="1" customHeight="1" spans="1:15">
      <c r="A341" s="43">
        <v>338</v>
      </c>
      <c r="B341" s="44">
        <v>41122261427</v>
      </c>
      <c r="C341" s="44" t="s">
        <v>394</v>
      </c>
      <c r="D341" s="44" t="s">
        <v>356</v>
      </c>
      <c r="E341" s="44" t="s">
        <v>225</v>
      </c>
      <c r="F341" s="44" t="s">
        <v>14</v>
      </c>
      <c r="G341" s="44">
        <v>114.75</v>
      </c>
      <c r="H341" s="45">
        <v>76.5</v>
      </c>
      <c r="I341" s="55">
        <v>38.25</v>
      </c>
      <c r="J341" s="55">
        <v>74.86</v>
      </c>
      <c r="K341" s="55">
        <v>37.43</v>
      </c>
      <c r="L341" s="55">
        <v>75.68</v>
      </c>
      <c r="M341" s="55"/>
      <c r="N341" s="56"/>
      <c r="O341" s="44" t="s">
        <v>381</v>
      </c>
    </row>
    <row r="342" s="34" customFormat="1" customHeight="1" spans="1:15">
      <c r="A342" s="43">
        <v>339</v>
      </c>
      <c r="B342" s="44">
        <v>41122260226</v>
      </c>
      <c r="C342" s="44" t="s">
        <v>395</v>
      </c>
      <c r="D342" s="44" t="s">
        <v>356</v>
      </c>
      <c r="E342" s="44" t="s">
        <v>225</v>
      </c>
      <c r="F342" s="44" t="s">
        <v>14</v>
      </c>
      <c r="G342" s="44">
        <v>114.25</v>
      </c>
      <c r="H342" s="45">
        <v>76.1666666666667</v>
      </c>
      <c r="I342" s="55">
        <v>38.0833333333333</v>
      </c>
      <c r="J342" s="55">
        <v>75.4</v>
      </c>
      <c r="K342" s="55">
        <v>37.7</v>
      </c>
      <c r="L342" s="55">
        <v>75.7833333333333</v>
      </c>
      <c r="M342" s="55"/>
      <c r="N342" s="56"/>
      <c r="O342" s="44" t="s">
        <v>381</v>
      </c>
    </row>
    <row r="343" s="34" customFormat="1" customHeight="1" spans="1:15">
      <c r="A343" s="43">
        <v>340</v>
      </c>
      <c r="B343" s="44">
        <v>41122253726</v>
      </c>
      <c r="C343" s="44" t="s">
        <v>396</v>
      </c>
      <c r="D343" s="44" t="s">
        <v>356</v>
      </c>
      <c r="E343" s="44" t="s">
        <v>225</v>
      </c>
      <c r="F343" s="44" t="s">
        <v>14</v>
      </c>
      <c r="G343" s="44">
        <v>113.25</v>
      </c>
      <c r="H343" s="45">
        <v>75.5</v>
      </c>
      <c r="I343" s="55">
        <v>37.75</v>
      </c>
      <c r="J343" s="55">
        <v>67.8</v>
      </c>
      <c r="K343" s="55">
        <v>33.9</v>
      </c>
      <c r="L343" s="55">
        <v>71.65</v>
      </c>
      <c r="M343" s="55"/>
      <c r="N343" s="56"/>
      <c r="O343" s="44" t="s">
        <v>381</v>
      </c>
    </row>
    <row r="344" s="34" customFormat="1" customHeight="1" spans="1:15">
      <c r="A344" s="43">
        <v>341</v>
      </c>
      <c r="B344" s="44">
        <v>41122260203</v>
      </c>
      <c r="C344" s="44" t="s">
        <v>397</v>
      </c>
      <c r="D344" s="44" t="s">
        <v>356</v>
      </c>
      <c r="E344" s="44" t="s">
        <v>225</v>
      </c>
      <c r="F344" s="44" t="s">
        <v>14</v>
      </c>
      <c r="G344" s="44">
        <v>113</v>
      </c>
      <c r="H344" s="45">
        <v>75.3333333333333</v>
      </c>
      <c r="I344" s="55">
        <v>37.6666666666667</v>
      </c>
      <c r="J344" s="55">
        <v>80.46</v>
      </c>
      <c r="K344" s="55">
        <v>40.23</v>
      </c>
      <c r="L344" s="55">
        <v>77.8966666666667</v>
      </c>
      <c r="M344" s="55"/>
      <c r="N344" s="56"/>
      <c r="O344" s="44" t="s">
        <v>381</v>
      </c>
    </row>
    <row r="345" s="34" customFormat="1" customHeight="1" spans="1:15">
      <c r="A345" s="43">
        <v>342</v>
      </c>
      <c r="B345" s="44">
        <v>41122240613</v>
      </c>
      <c r="C345" s="44" t="s">
        <v>398</v>
      </c>
      <c r="D345" s="44" t="s">
        <v>356</v>
      </c>
      <c r="E345" s="44" t="s">
        <v>225</v>
      </c>
      <c r="F345" s="44" t="s">
        <v>14</v>
      </c>
      <c r="G345" s="44">
        <v>112</v>
      </c>
      <c r="H345" s="45">
        <v>74.6666666666667</v>
      </c>
      <c r="I345" s="55">
        <v>37.3333333333333</v>
      </c>
      <c r="J345" s="55">
        <v>82.7</v>
      </c>
      <c r="K345" s="55">
        <v>41.35</v>
      </c>
      <c r="L345" s="55">
        <v>78.6833333333333</v>
      </c>
      <c r="M345" s="55"/>
      <c r="N345" s="56"/>
      <c r="O345" s="44" t="s">
        <v>381</v>
      </c>
    </row>
    <row r="346" s="34" customFormat="1" customHeight="1" spans="1:15">
      <c r="A346" s="43">
        <v>343</v>
      </c>
      <c r="B346" s="44">
        <v>41122233229</v>
      </c>
      <c r="C346" s="44" t="s">
        <v>399</v>
      </c>
      <c r="D346" s="44" t="s">
        <v>356</v>
      </c>
      <c r="E346" s="44" t="s">
        <v>225</v>
      </c>
      <c r="F346" s="44" t="s">
        <v>14</v>
      </c>
      <c r="G346" s="44">
        <v>111.75</v>
      </c>
      <c r="H346" s="45">
        <v>74.5</v>
      </c>
      <c r="I346" s="55">
        <v>37.25</v>
      </c>
      <c r="J346" s="55">
        <v>76.72</v>
      </c>
      <c r="K346" s="55">
        <v>38.36</v>
      </c>
      <c r="L346" s="55">
        <v>75.61</v>
      </c>
      <c r="M346" s="55"/>
      <c r="N346" s="56"/>
      <c r="O346" s="44" t="s">
        <v>381</v>
      </c>
    </row>
    <row r="347" s="34" customFormat="1" customHeight="1" spans="1:15">
      <c r="A347" s="43">
        <v>344</v>
      </c>
      <c r="B347" s="44">
        <v>41122251219</v>
      </c>
      <c r="C347" s="44" t="s">
        <v>400</v>
      </c>
      <c r="D347" s="44" t="s">
        <v>356</v>
      </c>
      <c r="E347" s="44" t="s">
        <v>225</v>
      </c>
      <c r="F347" s="44" t="s">
        <v>14</v>
      </c>
      <c r="G347" s="44">
        <v>111.75</v>
      </c>
      <c r="H347" s="45">
        <v>74.5</v>
      </c>
      <c r="I347" s="55">
        <v>37.25</v>
      </c>
      <c r="J347" s="55">
        <v>74.4</v>
      </c>
      <c r="K347" s="55">
        <v>37.2</v>
      </c>
      <c r="L347" s="55">
        <v>74.45</v>
      </c>
      <c r="M347" s="55"/>
      <c r="N347" s="56"/>
      <c r="O347" s="44" t="s">
        <v>381</v>
      </c>
    </row>
    <row r="348" s="34" customFormat="1" customHeight="1" spans="1:15">
      <c r="A348" s="43">
        <v>345</v>
      </c>
      <c r="B348" s="44">
        <v>41122241601</v>
      </c>
      <c r="C348" s="44" t="s">
        <v>401</v>
      </c>
      <c r="D348" s="44" t="s">
        <v>356</v>
      </c>
      <c r="E348" s="44" t="s">
        <v>225</v>
      </c>
      <c r="F348" s="44" t="s">
        <v>14</v>
      </c>
      <c r="G348" s="44">
        <v>111.5</v>
      </c>
      <c r="H348" s="45">
        <v>74.3333333333333</v>
      </c>
      <c r="I348" s="55">
        <v>37.1666666666667</v>
      </c>
      <c r="J348" s="55">
        <v>76</v>
      </c>
      <c r="K348" s="55">
        <v>38</v>
      </c>
      <c r="L348" s="55">
        <v>75.1666666666667</v>
      </c>
      <c r="M348" s="55"/>
      <c r="N348" s="56"/>
      <c r="O348" s="44" t="s">
        <v>381</v>
      </c>
    </row>
    <row r="349" s="34" customFormat="1" customHeight="1" spans="1:15">
      <c r="A349" s="43">
        <v>346</v>
      </c>
      <c r="B349" s="44">
        <v>41122233911</v>
      </c>
      <c r="C349" s="44" t="s">
        <v>402</v>
      </c>
      <c r="D349" s="44" t="s">
        <v>356</v>
      </c>
      <c r="E349" s="44" t="s">
        <v>225</v>
      </c>
      <c r="F349" s="44" t="s">
        <v>14</v>
      </c>
      <c r="G349" s="44">
        <v>111.25</v>
      </c>
      <c r="H349" s="45">
        <v>74.1666666666667</v>
      </c>
      <c r="I349" s="55">
        <v>37.0833333333333</v>
      </c>
      <c r="J349" s="55">
        <v>66.1</v>
      </c>
      <c r="K349" s="55">
        <v>33.05</v>
      </c>
      <c r="L349" s="55">
        <v>70.1333333333333</v>
      </c>
      <c r="M349" s="55"/>
      <c r="N349" s="56"/>
      <c r="O349" s="44" t="s">
        <v>381</v>
      </c>
    </row>
    <row r="350" s="34" customFormat="1" customHeight="1" spans="1:15">
      <c r="A350" s="43">
        <v>347</v>
      </c>
      <c r="B350" s="44">
        <v>41122236124</v>
      </c>
      <c r="C350" s="44" t="s">
        <v>403</v>
      </c>
      <c r="D350" s="44" t="s">
        <v>356</v>
      </c>
      <c r="E350" s="44" t="s">
        <v>225</v>
      </c>
      <c r="F350" s="44" t="s">
        <v>14</v>
      </c>
      <c r="G350" s="44">
        <v>111.25</v>
      </c>
      <c r="H350" s="45">
        <v>74.1666666666667</v>
      </c>
      <c r="I350" s="55">
        <v>37.0833333333333</v>
      </c>
      <c r="J350" s="55">
        <v>77.3</v>
      </c>
      <c r="K350" s="55">
        <v>38.65</v>
      </c>
      <c r="L350" s="55">
        <v>75.7333333333333</v>
      </c>
      <c r="M350" s="55"/>
      <c r="N350" s="56"/>
      <c r="O350" s="44" t="s">
        <v>381</v>
      </c>
    </row>
    <row r="351" s="34" customFormat="1" customHeight="1" spans="1:15">
      <c r="A351" s="43">
        <v>348</v>
      </c>
      <c r="B351" s="44">
        <v>41122260518</v>
      </c>
      <c r="C351" s="44" t="s">
        <v>404</v>
      </c>
      <c r="D351" s="44" t="s">
        <v>356</v>
      </c>
      <c r="E351" s="44" t="s">
        <v>225</v>
      </c>
      <c r="F351" s="44" t="s">
        <v>14</v>
      </c>
      <c r="G351" s="44">
        <v>111.25</v>
      </c>
      <c r="H351" s="45">
        <v>74.1666666666667</v>
      </c>
      <c r="I351" s="55">
        <v>37.0833333333333</v>
      </c>
      <c r="J351" s="55">
        <v>77.18</v>
      </c>
      <c r="K351" s="55">
        <v>38.59</v>
      </c>
      <c r="L351" s="55">
        <v>75.6733333333333</v>
      </c>
      <c r="M351" s="55"/>
      <c r="N351" s="56"/>
      <c r="O351" s="44" t="s">
        <v>381</v>
      </c>
    </row>
    <row r="352" s="34" customFormat="1" customHeight="1" spans="1:15">
      <c r="A352" s="43">
        <v>349</v>
      </c>
      <c r="B352" s="44">
        <v>41122230228</v>
      </c>
      <c r="C352" s="44" t="s">
        <v>405</v>
      </c>
      <c r="D352" s="44" t="s">
        <v>356</v>
      </c>
      <c r="E352" s="44" t="s">
        <v>225</v>
      </c>
      <c r="F352" s="44" t="s">
        <v>14</v>
      </c>
      <c r="G352" s="44">
        <v>109.75</v>
      </c>
      <c r="H352" s="45">
        <v>73.1666666666667</v>
      </c>
      <c r="I352" s="55">
        <v>36.5833333333333</v>
      </c>
      <c r="J352" s="55">
        <v>77.9</v>
      </c>
      <c r="K352" s="55">
        <v>38.95</v>
      </c>
      <c r="L352" s="55">
        <v>75.5333333333333</v>
      </c>
      <c r="M352" s="55"/>
      <c r="N352" s="56"/>
      <c r="O352" s="44" t="s">
        <v>381</v>
      </c>
    </row>
    <row r="353" s="34" customFormat="1" customHeight="1" spans="1:15">
      <c r="A353" s="43">
        <v>350</v>
      </c>
      <c r="B353" s="44">
        <v>41122231611</v>
      </c>
      <c r="C353" s="44" t="s">
        <v>406</v>
      </c>
      <c r="D353" s="44" t="s">
        <v>356</v>
      </c>
      <c r="E353" s="44" t="s">
        <v>225</v>
      </c>
      <c r="F353" s="44" t="s">
        <v>14</v>
      </c>
      <c r="G353" s="44">
        <v>109.5</v>
      </c>
      <c r="H353" s="45">
        <v>73</v>
      </c>
      <c r="I353" s="55">
        <v>36.5</v>
      </c>
      <c r="J353" s="55">
        <v>78.7</v>
      </c>
      <c r="K353" s="55">
        <v>39.35</v>
      </c>
      <c r="L353" s="55">
        <v>75.85</v>
      </c>
      <c r="M353" s="55"/>
      <c r="N353" s="56"/>
      <c r="O353" s="44" t="s">
        <v>381</v>
      </c>
    </row>
    <row r="354" s="34" customFormat="1" customHeight="1" spans="1:15">
      <c r="A354" s="43">
        <v>351</v>
      </c>
      <c r="B354" s="44">
        <v>41122235928</v>
      </c>
      <c r="C354" s="44" t="s">
        <v>407</v>
      </c>
      <c r="D354" s="44" t="s">
        <v>356</v>
      </c>
      <c r="E354" s="44" t="s">
        <v>225</v>
      </c>
      <c r="F354" s="44" t="s">
        <v>14</v>
      </c>
      <c r="G354" s="44">
        <v>109.25</v>
      </c>
      <c r="H354" s="45">
        <v>72.8333333333333</v>
      </c>
      <c r="I354" s="55">
        <v>36.4166666666667</v>
      </c>
      <c r="J354" s="55">
        <v>74</v>
      </c>
      <c r="K354" s="55">
        <v>37</v>
      </c>
      <c r="L354" s="55">
        <v>73.4166666666667</v>
      </c>
      <c r="M354" s="55"/>
      <c r="N354" s="56"/>
      <c r="O354" s="44" t="s">
        <v>381</v>
      </c>
    </row>
    <row r="355" s="34" customFormat="1" customHeight="1" spans="1:15">
      <c r="A355" s="43">
        <v>352</v>
      </c>
      <c r="B355" s="44">
        <v>41122250303</v>
      </c>
      <c r="C355" s="44" t="s">
        <v>408</v>
      </c>
      <c r="D355" s="44" t="s">
        <v>356</v>
      </c>
      <c r="E355" s="44" t="s">
        <v>225</v>
      </c>
      <c r="F355" s="44" t="s">
        <v>14</v>
      </c>
      <c r="G355" s="44">
        <v>109.25</v>
      </c>
      <c r="H355" s="45">
        <v>72.8333333333333</v>
      </c>
      <c r="I355" s="55">
        <v>36.4166666666667</v>
      </c>
      <c r="J355" s="55">
        <v>82.9</v>
      </c>
      <c r="K355" s="55">
        <v>41.45</v>
      </c>
      <c r="L355" s="55">
        <v>77.8666666666667</v>
      </c>
      <c r="M355" s="55"/>
      <c r="N355" s="56"/>
      <c r="O355" s="44" t="s">
        <v>381</v>
      </c>
    </row>
    <row r="356" s="34" customFormat="1" customHeight="1" spans="1:15">
      <c r="A356" s="43">
        <v>353</v>
      </c>
      <c r="B356" s="44">
        <v>41122251412</v>
      </c>
      <c r="C356" s="44" t="s">
        <v>409</v>
      </c>
      <c r="D356" s="44" t="s">
        <v>356</v>
      </c>
      <c r="E356" s="44" t="s">
        <v>225</v>
      </c>
      <c r="F356" s="44" t="s">
        <v>14</v>
      </c>
      <c r="G356" s="44">
        <v>109.25</v>
      </c>
      <c r="H356" s="45">
        <v>72.8333333333333</v>
      </c>
      <c r="I356" s="55">
        <v>36.4166666666667</v>
      </c>
      <c r="J356" s="55">
        <v>74</v>
      </c>
      <c r="K356" s="55">
        <v>37</v>
      </c>
      <c r="L356" s="55">
        <v>73.4166666666667</v>
      </c>
      <c r="M356" s="55"/>
      <c r="N356" s="56"/>
      <c r="O356" s="44" t="s">
        <v>381</v>
      </c>
    </row>
    <row r="357" s="34" customFormat="1" customHeight="1" spans="1:15">
      <c r="A357" s="43">
        <v>354</v>
      </c>
      <c r="B357" s="44">
        <v>41122233005</v>
      </c>
      <c r="C357" s="44" t="s">
        <v>410</v>
      </c>
      <c r="D357" s="44" t="s">
        <v>356</v>
      </c>
      <c r="E357" s="44" t="s">
        <v>225</v>
      </c>
      <c r="F357" s="44" t="s">
        <v>14</v>
      </c>
      <c r="G357" s="44">
        <v>108.5</v>
      </c>
      <c r="H357" s="45">
        <v>72.3333333333333</v>
      </c>
      <c r="I357" s="55">
        <v>36.1666666666667</v>
      </c>
      <c r="J357" s="55">
        <v>70.6</v>
      </c>
      <c r="K357" s="55">
        <v>35.3</v>
      </c>
      <c r="L357" s="55">
        <v>71.4666666666667</v>
      </c>
      <c r="M357" s="55"/>
      <c r="N357" s="56"/>
      <c r="O357" s="44" t="s">
        <v>381</v>
      </c>
    </row>
    <row r="358" s="34" customFormat="1" customHeight="1" spans="1:15">
      <c r="A358" s="43">
        <v>355</v>
      </c>
      <c r="B358" s="44">
        <v>41122253612</v>
      </c>
      <c r="C358" s="44" t="s">
        <v>411</v>
      </c>
      <c r="D358" s="44" t="s">
        <v>356</v>
      </c>
      <c r="E358" s="44" t="s">
        <v>225</v>
      </c>
      <c r="F358" s="44" t="s">
        <v>14</v>
      </c>
      <c r="G358" s="44">
        <v>108.5</v>
      </c>
      <c r="H358" s="45">
        <v>72.3333333333333</v>
      </c>
      <c r="I358" s="55">
        <v>36.1666666666667</v>
      </c>
      <c r="J358" s="55">
        <v>70.2</v>
      </c>
      <c r="K358" s="55">
        <v>35.1</v>
      </c>
      <c r="L358" s="55">
        <v>71.2666666666667</v>
      </c>
      <c r="M358" s="55"/>
      <c r="N358" s="56"/>
      <c r="O358" s="44" t="s">
        <v>381</v>
      </c>
    </row>
    <row r="359" s="34" customFormat="1" customHeight="1" spans="1:15">
      <c r="A359" s="43">
        <v>356</v>
      </c>
      <c r="B359" s="44">
        <v>41122231526</v>
      </c>
      <c r="C359" s="44" t="s">
        <v>412</v>
      </c>
      <c r="D359" s="44" t="s">
        <v>356</v>
      </c>
      <c r="E359" s="44" t="s">
        <v>225</v>
      </c>
      <c r="F359" s="44" t="s">
        <v>14</v>
      </c>
      <c r="G359" s="44">
        <v>107.75</v>
      </c>
      <c r="H359" s="45">
        <v>71.8333333333333</v>
      </c>
      <c r="I359" s="55">
        <v>35.9166666666667</v>
      </c>
      <c r="J359" s="55">
        <v>81.22</v>
      </c>
      <c r="K359" s="55">
        <v>40.61</v>
      </c>
      <c r="L359" s="55">
        <v>76.5266666666667</v>
      </c>
      <c r="M359" s="55"/>
      <c r="N359" s="56"/>
      <c r="O359" s="44" t="s">
        <v>381</v>
      </c>
    </row>
    <row r="360" s="34" customFormat="1" customHeight="1" spans="1:15">
      <c r="A360" s="43">
        <v>357</v>
      </c>
      <c r="B360" s="44">
        <v>41122233617</v>
      </c>
      <c r="C360" s="44" t="s">
        <v>413</v>
      </c>
      <c r="D360" s="44" t="s">
        <v>356</v>
      </c>
      <c r="E360" s="44" t="s">
        <v>225</v>
      </c>
      <c r="F360" s="44" t="s">
        <v>14</v>
      </c>
      <c r="G360" s="44">
        <v>107.75</v>
      </c>
      <c r="H360" s="45">
        <v>71.8333333333333</v>
      </c>
      <c r="I360" s="55">
        <v>35.9166666666667</v>
      </c>
      <c r="J360" s="55">
        <v>71.7</v>
      </c>
      <c r="K360" s="55">
        <v>35.85</v>
      </c>
      <c r="L360" s="55">
        <v>71.7666666666667</v>
      </c>
      <c r="M360" s="55"/>
      <c r="N360" s="56"/>
      <c r="O360" s="44" t="s">
        <v>381</v>
      </c>
    </row>
    <row r="361" s="34" customFormat="1" customHeight="1" spans="1:15">
      <c r="A361" s="43">
        <v>358</v>
      </c>
      <c r="B361" s="44">
        <v>41122250816</v>
      </c>
      <c r="C361" s="44" t="s">
        <v>414</v>
      </c>
      <c r="D361" s="44" t="s">
        <v>356</v>
      </c>
      <c r="E361" s="44" t="s">
        <v>225</v>
      </c>
      <c r="F361" s="44" t="s">
        <v>14</v>
      </c>
      <c r="G361" s="44">
        <v>107.75</v>
      </c>
      <c r="H361" s="45">
        <v>71.8333333333333</v>
      </c>
      <c r="I361" s="55">
        <v>35.9166666666667</v>
      </c>
      <c r="J361" s="55">
        <v>69.2</v>
      </c>
      <c r="K361" s="55">
        <v>34.6</v>
      </c>
      <c r="L361" s="55">
        <v>70.5166666666667</v>
      </c>
      <c r="M361" s="55"/>
      <c r="N361" s="56"/>
      <c r="O361" s="44" t="s">
        <v>381</v>
      </c>
    </row>
    <row r="362" s="34" customFormat="1" customHeight="1" spans="1:15">
      <c r="A362" s="43">
        <v>359</v>
      </c>
      <c r="B362" s="44">
        <v>41122235721</v>
      </c>
      <c r="C362" s="44" t="s">
        <v>415</v>
      </c>
      <c r="D362" s="44" t="s">
        <v>356</v>
      </c>
      <c r="E362" s="44" t="s">
        <v>225</v>
      </c>
      <c r="F362" s="44" t="s">
        <v>14</v>
      </c>
      <c r="G362" s="44">
        <v>107.5</v>
      </c>
      <c r="H362" s="45">
        <v>71.6666666666667</v>
      </c>
      <c r="I362" s="55">
        <v>35.8333333333333</v>
      </c>
      <c r="J362" s="55">
        <v>82.7</v>
      </c>
      <c r="K362" s="55">
        <v>41.35</v>
      </c>
      <c r="L362" s="55">
        <v>77.1833333333333</v>
      </c>
      <c r="M362" s="55"/>
      <c r="N362" s="56"/>
      <c r="O362" s="44" t="s">
        <v>381</v>
      </c>
    </row>
    <row r="363" s="34" customFormat="1" customHeight="1" spans="1:15">
      <c r="A363" s="43">
        <v>360</v>
      </c>
      <c r="B363" s="44">
        <v>41122237702</v>
      </c>
      <c r="C363" s="44" t="s">
        <v>416</v>
      </c>
      <c r="D363" s="44" t="s">
        <v>356</v>
      </c>
      <c r="E363" s="44" t="s">
        <v>225</v>
      </c>
      <c r="F363" s="44" t="s">
        <v>14</v>
      </c>
      <c r="G363" s="44">
        <v>107.5</v>
      </c>
      <c r="H363" s="45">
        <v>71.6666666666667</v>
      </c>
      <c r="I363" s="55">
        <v>35.8333333333333</v>
      </c>
      <c r="J363" s="55">
        <v>69.46</v>
      </c>
      <c r="K363" s="55">
        <v>34.73</v>
      </c>
      <c r="L363" s="55">
        <v>70.5633333333333</v>
      </c>
      <c r="M363" s="55"/>
      <c r="N363" s="56"/>
      <c r="O363" s="44" t="s">
        <v>381</v>
      </c>
    </row>
    <row r="364" s="34" customFormat="1" customHeight="1" spans="1:15">
      <c r="A364" s="43">
        <v>361</v>
      </c>
      <c r="B364" s="44">
        <v>41122251827</v>
      </c>
      <c r="C364" s="44" t="s">
        <v>417</v>
      </c>
      <c r="D364" s="63" t="s">
        <v>356</v>
      </c>
      <c r="E364" s="44" t="s">
        <v>225</v>
      </c>
      <c r="F364" s="44" t="s">
        <v>14</v>
      </c>
      <c r="G364" s="44">
        <v>107.25</v>
      </c>
      <c r="H364" s="45">
        <v>71.5</v>
      </c>
      <c r="I364" s="55">
        <v>35.75</v>
      </c>
      <c r="J364" s="55">
        <v>80.7</v>
      </c>
      <c r="K364" s="55">
        <v>40.35</v>
      </c>
      <c r="L364" s="55">
        <v>76.1</v>
      </c>
      <c r="M364" s="55"/>
      <c r="N364" s="56"/>
      <c r="O364" s="44" t="s">
        <v>381</v>
      </c>
    </row>
    <row r="365" s="34" customFormat="1" customHeight="1" spans="1:15">
      <c r="A365" s="43">
        <v>362</v>
      </c>
      <c r="B365" s="44">
        <v>41122260821</v>
      </c>
      <c r="C365" s="44" t="s">
        <v>418</v>
      </c>
      <c r="D365" s="63" t="s">
        <v>356</v>
      </c>
      <c r="E365" s="44" t="s">
        <v>225</v>
      </c>
      <c r="F365" s="44" t="s">
        <v>14</v>
      </c>
      <c r="G365" s="44">
        <v>107.25</v>
      </c>
      <c r="H365" s="45">
        <v>71.5</v>
      </c>
      <c r="I365" s="55">
        <v>35.75</v>
      </c>
      <c r="J365" s="55">
        <v>77.9</v>
      </c>
      <c r="K365" s="55">
        <v>38.95</v>
      </c>
      <c r="L365" s="55">
        <v>74.7</v>
      </c>
      <c r="M365" s="55"/>
      <c r="N365" s="56"/>
      <c r="O365" s="44" t="s">
        <v>381</v>
      </c>
    </row>
    <row r="366" s="34" customFormat="1" customHeight="1" spans="1:15">
      <c r="A366" s="43">
        <v>363</v>
      </c>
      <c r="B366" s="44">
        <v>41122236013</v>
      </c>
      <c r="C366" s="44" t="s">
        <v>419</v>
      </c>
      <c r="D366" s="63" t="s">
        <v>356</v>
      </c>
      <c r="E366" s="44" t="s">
        <v>225</v>
      </c>
      <c r="F366" s="44" t="s">
        <v>14</v>
      </c>
      <c r="G366" s="44">
        <v>107.25</v>
      </c>
      <c r="H366" s="45">
        <v>71.5</v>
      </c>
      <c r="I366" s="55">
        <v>35.75</v>
      </c>
      <c r="J366" s="55">
        <v>80.8</v>
      </c>
      <c r="K366" s="55">
        <v>40.4</v>
      </c>
      <c r="L366" s="55">
        <v>76.15</v>
      </c>
      <c r="M366" s="55"/>
      <c r="N366" s="56"/>
      <c r="O366" s="44" t="s">
        <v>381</v>
      </c>
    </row>
    <row r="367" s="34" customFormat="1" customHeight="1" spans="1:15">
      <c r="A367" s="43">
        <v>364</v>
      </c>
      <c r="B367" s="44">
        <v>41122260930</v>
      </c>
      <c r="C367" s="44" t="s">
        <v>420</v>
      </c>
      <c r="D367" s="44" t="s">
        <v>421</v>
      </c>
      <c r="E367" s="44" t="s">
        <v>13</v>
      </c>
      <c r="F367" s="44" t="s">
        <v>14</v>
      </c>
      <c r="G367" s="44">
        <v>113</v>
      </c>
      <c r="H367" s="45">
        <v>75.3333333333333</v>
      </c>
      <c r="I367" s="55">
        <v>37.6666666666667</v>
      </c>
      <c r="J367" s="55">
        <v>66.5</v>
      </c>
      <c r="K367" s="55">
        <v>33.25</v>
      </c>
      <c r="L367" s="55">
        <v>70.9166666666667</v>
      </c>
      <c r="M367" s="55"/>
      <c r="N367" s="56"/>
      <c r="O367" s="44" t="s">
        <v>381</v>
      </c>
    </row>
    <row r="368" s="34" customFormat="1" customHeight="1" spans="1:15">
      <c r="A368" s="43">
        <v>365</v>
      </c>
      <c r="B368" s="44">
        <v>41122251206</v>
      </c>
      <c r="C368" s="44" t="s">
        <v>422</v>
      </c>
      <c r="D368" s="44" t="s">
        <v>421</v>
      </c>
      <c r="E368" s="44" t="s">
        <v>13</v>
      </c>
      <c r="F368" s="44" t="s">
        <v>14</v>
      </c>
      <c r="G368" s="44">
        <v>112.5</v>
      </c>
      <c r="H368" s="45">
        <v>75</v>
      </c>
      <c r="I368" s="55">
        <v>37.5</v>
      </c>
      <c r="J368" s="55">
        <v>81</v>
      </c>
      <c r="K368" s="55">
        <v>40.5</v>
      </c>
      <c r="L368" s="55">
        <v>78</v>
      </c>
      <c r="M368" s="55"/>
      <c r="N368" s="56"/>
      <c r="O368" s="44" t="s">
        <v>381</v>
      </c>
    </row>
    <row r="369" s="34" customFormat="1" customHeight="1" spans="1:15">
      <c r="A369" s="43">
        <v>366</v>
      </c>
      <c r="B369" s="44">
        <v>41122240103</v>
      </c>
      <c r="C369" s="44" t="s">
        <v>423</v>
      </c>
      <c r="D369" s="44" t="s">
        <v>421</v>
      </c>
      <c r="E369" s="44" t="s">
        <v>13</v>
      </c>
      <c r="F369" s="44" t="s">
        <v>14</v>
      </c>
      <c r="G369" s="44">
        <v>106</v>
      </c>
      <c r="H369" s="45">
        <v>70.6666666666667</v>
      </c>
      <c r="I369" s="55">
        <v>35.3333333333333</v>
      </c>
      <c r="J369" s="55">
        <v>83.4</v>
      </c>
      <c r="K369" s="55">
        <v>41.7</v>
      </c>
      <c r="L369" s="55">
        <v>77.0333333333333</v>
      </c>
      <c r="M369" s="55"/>
      <c r="N369" s="56"/>
      <c r="O369" s="44" t="s">
        <v>381</v>
      </c>
    </row>
    <row r="370" s="34" customFormat="1" customHeight="1" spans="1:15">
      <c r="A370" s="43">
        <v>367</v>
      </c>
      <c r="B370" s="44">
        <v>41122242622</v>
      </c>
      <c r="C370" s="44" t="s">
        <v>424</v>
      </c>
      <c r="D370" s="44" t="s">
        <v>425</v>
      </c>
      <c r="E370" s="44" t="s">
        <v>13</v>
      </c>
      <c r="F370" s="44" t="s">
        <v>14</v>
      </c>
      <c r="G370" s="44">
        <v>103.75</v>
      </c>
      <c r="H370" s="45">
        <v>69.1666666666667</v>
      </c>
      <c r="I370" s="55">
        <v>34.5833333333333</v>
      </c>
      <c r="J370" s="55">
        <v>80.96</v>
      </c>
      <c r="K370" s="55">
        <v>40.48</v>
      </c>
      <c r="L370" s="55">
        <v>75.0633333333333</v>
      </c>
      <c r="M370" s="55"/>
      <c r="N370" s="56"/>
      <c r="O370" s="44" t="s">
        <v>381</v>
      </c>
    </row>
    <row r="371" s="34" customFormat="1" customHeight="1" spans="1:15">
      <c r="A371" s="43">
        <v>368</v>
      </c>
      <c r="B371" s="44">
        <v>41122234801</v>
      </c>
      <c r="C371" s="44" t="s">
        <v>426</v>
      </c>
      <c r="D371" s="44" t="s">
        <v>425</v>
      </c>
      <c r="E371" s="44" t="s">
        <v>13</v>
      </c>
      <c r="F371" s="44" t="s">
        <v>14</v>
      </c>
      <c r="G371" s="44">
        <v>103</v>
      </c>
      <c r="H371" s="45">
        <v>68.6666666666667</v>
      </c>
      <c r="I371" s="55">
        <v>34.3333333333333</v>
      </c>
      <c r="J371" s="55">
        <v>80.9</v>
      </c>
      <c r="K371" s="55">
        <v>40.45</v>
      </c>
      <c r="L371" s="55">
        <v>74.7833333333333</v>
      </c>
      <c r="M371" s="55"/>
      <c r="N371" s="56"/>
      <c r="O371" s="44" t="s">
        <v>381</v>
      </c>
    </row>
    <row r="372" s="34" customFormat="1" customHeight="1" spans="1:15">
      <c r="A372" s="43">
        <v>369</v>
      </c>
      <c r="B372" s="44">
        <v>41122260218</v>
      </c>
      <c r="C372" s="44" t="s">
        <v>427</v>
      </c>
      <c r="D372" s="44" t="s">
        <v>425</v>
      </c>
      <c r="E372" s="44" t="s">
        <v>13</v>
      </c>
      <c r="F372" s="44" t="s">
        <v>14</v>
      </c>
      <c r="G372" s="44">
        <v>102.25</v>
      </c>
      <c r="H372" s="45">
        <v>68.1666666666667</v>
      </c>
      <c r="I372" s="55">
        <v>34.0833333333333</v>
      </c>
      <c r="J372" s="55">
        <v>74.7</v>
      </c>
      <c r="K372" s="55">
        <v>37.35</v>
      </c>
      <c r="L372" s="55">
        <v>71.4333333333333</v>
      </c>
      <c r="M372" s="55"/>
      <c r="N372" s="56"/>
      <c r="O372" s="44" t="s">
        <v>381</v>
      </c>
    </row>
    <row r="373" s="34" customFormat="1" customHeight="1" spans="1:15">
      <c r="A373" s="43">
        <v>370</v>
      </c>
      <c r="B373" s="44">
        <v>41122243029</v>
      </c>
      <c r="C373" s="44" t="s">
        <v>428</v>
      </c>
      <c r="D373" s="44" t="s">
        <v>425</v>
      </c>
      <c r="E373" s="44" t="s">
        <v>46</v>
      </c>
      <c r="F373" s="44" t="s">
        <v>14</v>
      </c>
      <c r="G373" s="44">
        <v>110</v>
      </c>
      <c r="H373" s="45">
        <v>73.3333333333333</v>
      </c>
      <c r="I373" s="55">
        <v>36.6666666666667</v>
      </c>
      <c r="J373" s="55">
        <v>80.98</v>
      </c>
      <c r="K373" s="55">
        <v>40.49</v>
      </c>
      <c r="L373" s="55">
        <v>77.1566666666667</v>
      </c>
      <c r="M373" s="55"/>
      <c r="N373" s="56"/>
      <c r="O373" s="44" t="s">
        <v>381</v>
      </c>
    </row>
    <row r="374" s="34" customFormat="1" customHeight="1" spans="1:15">
      <c r="A374" s="43">
        <v>371</v>
      </c>
      <c r="B374" s="44">
        <v>41122261412</v>
      </c>
      <c r="C374" s="44" t="s">
        <v>429</v>
      </c>
      <c r="D374" s="44" t="s">
        <v>425</v>
      </c>
      <c r="E374" s="44" t="s">
        <v>46</v>
      </c>
      <c r="F374" s="44" t="s">
        <v>14</v>
      </c>
      <c r="G374" s="44">
        <v>109.5</v>
      </c>
      <c r="H374" s="45">
        <v>73</v>
      </c>
      <c r="I374" s="55">
        <v>36.5</v>
      </c>
      <c r="J374" s="55">
        <v>77.26</v>
      </c>
      <c r="K374" s="55">
        <v>38.63</v>
      </c>
      <c r="L374" s="55">
        <v>75.13</v>
      </c>
      <c r="M374" s="55"/>
      <c r="N374" s="56"/>
      <c r="O374" s="44" t="s">
        <v>381</v>
      </c>
    </row>
    <row r="375" s="34" customFormat="1" customHeight="1" spans="1:15">
      <c r="A375" s="43">
        <v>372</v>
      </c>
      <c r="B375" s="44">
        <v>41122261030</v>
      </c>
      <c r="C375" s="44" t="s">
        <v>430</v>
      </c>
      <c r="D375" s="44" t="s">
        <v>425</v>
      </c>
      <c r="E375" s="44" t="s">
        <v>46</v>
      </c>
      <c r="F375" s="44" t="s">
        <v>14</v>
      </c>
      <c r="G375" s="44">
        <v>109</v>
      </c>
      <c r="H375" s="45">
        <v>72.6666666666667</v>
      </c>
      <c r="I375" s="55">
        <v>36.3333333333333</v>
      </c>
      <c r="J375" s="55">
        <v>79.76</v>
      </c>
      <c r="K375" s="55">
        <v>39.88</v>
      </c>
      <c r="L375" s="55">
        <v>76.2133333333333</v>
      </c>
      <c r="M375" s="55"/>
      <c r="N375" s="56"/>
      <c r="O375" s="44" t="s">
        <v>381</v>
      </c>
    </row>
    <row r="376" s="34" customFormat="1" customHeight="1" spans="1:15">
      <c r="A376" s="43">
        <v>373</v>
      </c>
      <c r="B376" s="44">
        <v>41122237423</v>
      </c>
      <c r="C376" s="44" t="s">
        <v>431</v>
      </c>
      <c r="D376" s="44" t="s">
        <v>432</v>
      </c>
      <c r="E376" s="44" t="s">
        <v>13</v>
      </c>
      <c r="F376" s="44" t="s">
        <v>14</v>
      </c>
      <c r="G376" s="44">
        <v>110.75</v>
      </c>
      <c r="H376" s="45">
        <v>73.8333333333333</v>
      </c>
      <c r="I376" s="55">
        <v>36.9166666666667</v>
      </c>
      <c r="J376" s="55">
        <v>79.7</v>
      </c>
      <c r="K376" s="55">
        <v>39.85</v>
      </c>
      <c r="L376" s="55">
        <v>76.7666666666667</v>
      </c>
      <c r="M376" s="55"/>
      <c r="N376" s="56"/>
      <c r="O376" s="44" t="s">
        <v>433</v>
      </c>
    </row>
    <row r="377" s="34" customFormat="1" customHeight="1" spans="1:15">
      <c r="A377" s="43">
        <v>374</v>
      </c>
      <c r="B377" s="44">
        <v>41122235929</v>
      </c>
      <c r="C377" s="44" t="s">
        <v>434</v>
      </c>
      <c r="D377" s="44" t="s">
        <v>432</v>
      </c>
      <c r="E377" s="44" t="s">
        <v>13</v>
      </c>
      <c r="F377" s="44" t="s">
        <v>14</v>
      </c>
      <c r="G377" s="44">
        <v>109.25</v>
      </c>
      <c r="H377" s="45">
        <v>72.8333333333333</v>
      </c>
      <c r="I377" s="55">
        <v>36.4166666666667</v>
      </c>
      <c r="J377" s="55">
        <v>78</v>
      </c>
      <c r="K377" s="55">
        <v>39</v>
      </c>
      <c r="L377" s="55">
        <v>75.4166666666667</v>
      </c>
      <c r="M377" s="55"/>
      <c r="N377" s="56"/>
      <c r="O377" s="44" t="s">
        <v>433</v>
      </c>
    </row>
    <row r="378" s="34" customFormat="1" customHeight="1" spans="1:15">
      <c r="A378" s="43">
        <v>375</v>
      </c>
      <c r="B378" s="44">
        <v>41122230309</v>
      </c>
      <c r="C378" s="44" t="s">
        <v>435</v>
      </c>
      <c r="D378" s="44" t="s">
        <v>432</v>
      </c>
      <c r="E378" s="44" t="s">
        <v>13</v>
      </c>
      <c r="F378" s="44" t="s">
        <v>14</v>
      </c>
      <c r="G378" s="44">
        <v>105.5</v>
      </c>
      <c r="H378" s="45">
        <v>70.3333333333333</v>
      </c>
      <c r="I378" s="55">
        <v>35.1666666666667</v>
      </c>
      <c r="J378" s="55">
        <v>77.4</v>
      </c>
      <c r="K378" s="55">
        <v>38.7</v>
      </c>
      <c r="L378" s="55">
        <v>73.8666666666667</v>
      </c>
      <c r="M378" s="55"/>
      <c r="N378" s="56"/>
      <c r="O378" s="44" t="s">
        <v>433</v>
      </c>
    </row>
    <row r="379" s="34" customFormat="1" customHeight="1" spans="1:15">
      <c r="A379" s="43">
        <v>376</v>
      </c>
      <c r="B379" s="44">
        <v>41122250826</v>
      </c>
      <c r="C379" s="44" t="s">
        <v>436</v>
      </c>
      <c r="D379" s="44" t="s">
        <v>432</v>
      </c>
      <c r="E379" s="44" t="s">
        <v>46</v>
      </c>
      <c r="F379" s="44" t="s">
        <v>14</v>
      </c>
      <c r="G379" s="44">
        <v>115.25</v>
      </c>
      <c r="H379" s="45">
        <v>76.8333333333333</v>
      </c>
      <c r="I379" s="55">
        <v>38.4166666666667</v>
      </c>
      <c r="J379" s="55">
        <v>78.5</v>
      </c>
      <c r="K379" s="55">
        <v>39.25</v>
      </c>
      <c r="L379" s="55">
        <v>77.6666666666667</v>
      </c>
      <c r="M379" s="55"/>
      <c r="N379" s="56"/>
      <c r="O379" s="44" t="s">
        <v>433</v>
      </c>
    </row>
    <row r="380" s="34" customFormat="1" customHeight="1" spans="1:15">
      <c r="A380" s="43">
        <v>377</v>
      </c>
      <c r="B380" s="44">
        <v>41122235710</v>
      </c>
      <c r="C380" s="44" t="s">
        <v>437</v>
      </c>
      <c r="D380" s="44" t="s">
        <v>432</v>
      </c>
      <c r="E380" s="44" t="s">
        <v>46</v>
      </c>
      <c r="F380" s="44" t="s">
        <v>14</v>
      </c>
      <c r="G380" s="44">
        <v>113</v>
      </c>
      <c r="H380" s="45">
        <v>75.3333333333333</v>
      </c>
      <c r="I380" s="55">
        <v>37.6666666666667</v>
      </c>
      <c r="J380" s="55">
        <v>81</v>
      </c>
      <c r="K380" s="55">
        <v>40.5</v>
      </c>
      <c r="L380" s="55">
        <v>78.1666666666667</v>
      </c>
      <c r="M380" s="55"/>
      <c r="N380" s="56"/>
      <c r="O380" s="44" t="s">
        <v>433</v>
      </c>
    </row>
    <row r="381" s="34" customFormat="1" customHeight="1" spans="1:15">
      <c r="A381" s="43">
        <v>378</v>
      </c>
      <c r="B381" s="44">
        <v>41122250908</v>
      </c>
      <c r="C381" s="44" t="s">
        <v>438</v>
      </c>
      <c r="D381" s="44" t="s">
        <v>432</v>
      </c>
      <c r="E381" s="44" t="s">
        <v>46</v>
      </c>
      <c r="F381" s="44" t="s">
        <v>14</v>
      </c>
      <c r="G381" s="44">
        <v>110.5</v>
      </c>
      <c r="H381" s="45">
        <v>73.6666666666667</v>
      </c>
      <c r="I381" s="55">
        <v>36.8333333333333</v>
      </c>
      <c r="J381" s="55">
        <v>79.1</v>
      </c>
      <c r="K381" s="55">
        <v>39.55</v>
      </c>
      <c r="L381" s="55">
        <v>76.3833333333333</v>
      </c>
      <c r="M381" s="55"/>
      <c r="N381" s="56"/>
      <c r="O381" s="44" t="s">
        <v>433</v>
      </c>
    </row>
    <row r="382" s="34" customFormat="1" customHeight="1" spans="1:15">
      <c r="A382" s="43">
        <v>379</v>
      </c>
      <c r="B382" s="44">
        <v>41122253922</v>
      </c>
      <c r="C382" s="44" t="s">
        <v>439</v>
      </c>
      <c r="D382" s="44" t="s">
        <v>432</v>
      </c>
      <c r="E382" s="44" t="s">
        <v>46</v>
      </c>
      <c r="F382" s="44" t="s">
        <v>14</v>
      </c>
      <c r="G382" s="44">
        <v>110.5</v>
      </c>
      <c r="H382" s="45">
        <v>73.6666666666667</v>
      </c>
      <c r="I382" s="55">
        <v>36.8333333333333</v>
      </c>
      <c r="J382" s="55">
        <v>81</v>
      </c>
      <c r="K382" s="55">
        <v>40.5</v>
      </c>
      <c r="L382" s="55">
        <v>77.3333333333333</v>
      </c>
      <c r="M382" s="55"/>
      <c r="N382" s="56"/>
      <c r="O382" s="44" t="s">
        <v>433</v>
      </c>
    </row>
    <row r="383" s="34" customFormat="1" customHeight="1" spans="1:15">
      <c r="A383" s="43">
        <v>380</v>
      </c>
      <c r="B383" s="44">
        <v>41122230213</v>
      </c>
      <c r="C383" s="44" t="s">
        <v>440</v>
      </c>
      <c r="D383" s="44" t="s">
        <v>441</v>
      </c>
      <c r="E383" s="44" t="s">
        <v>13</v>
      </c>
      <c r="F383" s="44" t="s">
        <v>14</v>
      </c>
      <c r="G383" s="44">
        <v>111.75</v>
      </c>
      <c r="H383" s="45">
        <v>74.5</v>
      </c>
      <c r="I383" s="55">
        <v>37.25</v>
      </c>
      <c r="J383" s="55">
        <v>79</v>
      </c>
      <c r="K383" s="55">
        <v>39.5</v>
      </c>
      <c r="L383" s="55">
        <v>76.75</v>
      </c>
      <c r="M383" s="55"/>
      <c r="N383" s="56"/>
      <c r="O383" s="44" t="s">
        <v>433</v>
      </c>
    </row>
    <row r="384" s="34" customFormat="1" customHeight="1" spans="1:15">
      <c r="A384" s="43">
        <v>381</v>
      </c>
      <c r="B384" s="44">
        <v>41122234813</v>
      </c>
      <c r="C384" s="44" t="s">
        <v>442</v>
      </c>
      <c r="D384" s="44" t="s">
        <v>441</v>
      </c>
      <c r="E384" s="44" t="s">
        <v>13</v>
      </c>
      <c r="F384" s="44" t="s">
        <v>14</v>
      </c>
      <c r="G384" s="44">
        <v>108</v>
      </c>
      <c r="H384" s="45">
        <v>72</v>
      </c>
      <c r="I384" s="55">
        <v>36</v>
      </c>
      <c r="J384" s="55">
        <v>82.2</v>
      </c>
      <c r="K384" s="55">
        <v>41.1</v>
      </c>
      <c r="L384" s="55">
        <v>77.1</v>
      </c>
      <c r="M384" s="55"/>
      <c r="N384" s="56"/>
      <c r="O384" s="44" t="s">
        <v>433</v>
      </c>
    </row>
    <row r="385" s="34" customFormat="1" customHeight="1" spans="1:15">
      <c r="A385" s="43">
        <v>382</v>
      </c>
      <c r="B385" s="44">
        <v>41122230801</v>
      </c>
      <c r="C385" s="44" t="s">
        <v>443</v>
      </c>
      <c r="D385" s="44" t="s">
        <v>441</v>
      </c>
      <c r="E385" s="44" t="s">
        <v>13</v>
      </c>
      <c r="F385" s="44" t="s">
        <v>14</v>
      </c>
      <c r="G385" s="44">
        <v>102.25</v>
      </c>
      <c r="H385" s="45">
        <v>68.1666666666667</v>
      </c>
      <c r="I385" s="55">
        <v>34.0833333333333</v>
      </c>
      <c r="J385" s="55">
        <v>70.2</v>
      </c>
      <c r="K385" s="55">
        <v>35.1</v>
      </c>
      <c r="L385" s="55">
        <v>69.1833333333333</v>
      </c>
      <c r="M385" s="55"/>
      <c r="N385" s="56"/>
      <c r="O385" s="44" t="s">
        <v>433</v>
      </c>
    </row>
    <row r="386" s="34" customFormat="1" customHeight="1" spans="1:15">
      <c r="A386" s="43">
        <v>383</v>
      </c>
      <c r="B386" s="44">
        <v>41122236716</v>
      </c>
      <c r="C386" s="44" t="s">
        <v>444</v>
      </c>
      <c r="D386" s="44" t="s">
        <v>445</v>
      </c>
      <c r="E386" s="44" t="s">
        <v>13</v>
      </c>
      <c r="F386" s="44" t="s">
        <v>14</v>
      </c>
      <c r="G386" s="44">
        <v>107</v>
      </c>
      <c r="H386" s="45">
        <v>71.3333333333333</v>
      </c>
      <c r="I386" s="55">
        <v>35.6666666666667</v>
      </c>
      <c r="J386" s="55">
        <v>82.3</v>
      </c>
      <c r="K386" s="55">
        <v>41.15</v>
      </c>
      <c r="L386" s="55">
        <v>76.8166666666667</v>
      </c>
      <c r="M386" s="55"/>
      <c r="N386" s="56"/>
      <c r="O386" s="44" t="s">
        <v>433</v>
      </c>
    </row>
    <row r="387" s="34" customFormat="1" customHeight="1" spans="1:15">
      <c r="A387" s="43">
        <v>384</v>
      </c>
      <c r="B387" s="44">
        <v>41122234518</v>
      </c>
      <c r="C387" s="44" t="s">
        <v>446</v>
      </c>
      <c r="D387" s="44" t="s">
        <v>445</v>
      </c>
      <c r="E387" s="44" t="s">
        <v>13</v>
      </c>
      <c r="F387" s="44" t="s">
        <v>14</v>
      </c>
      <c r="G387" s="44">
        <v>103.5</v>
      </c>
      <c r="H387" s="45">
        <v>69</v>
      </c>
      <c r="I387" s="55">
        <v>34.5</v>
      </c>
      <c r="J387" s="55">
        <v>77</v>
      </c>
      <c r="K387" s="55">
        <v>38.5</v>
      </c>
      <c r="L387" s="55">
        <v>73</v>
      </c>
      <c r="M387" s="55"/>
      <c r="N387" s="56"/>
      <c r="O387" s="44" t="s">
        <v>433</v>
      </c>
    </row>
    <row r="388" s="34" customFormat="1" customHeight="1" spans="1:15">
      <c r="A388" s="43">
        <v>385</v>
      </c>
      <c r="B388" s="44">
        <v>41122236130</v>
      </c>
      <c r="C388" s="44" t="s">
        <v>447</v>
      </c>
      <c r="D388" s="44" t="s">
        <v>445</v>
      </c>
      <c r="E388" s="44" t="s">
        <v>13</v>
      </c>
      <c r="F388" s="44" t="s">
        <v>14</v>
      </c>
      <c r="G388" s="44">
        <v>92.5</v>
      </c>
      <c r="H388" s="45">
        <v>61.6666666666667</v>
      </c>
      <c r="I388" s="55">
        <v>30.8333333333333</v>
      </c>
      <c r="J388" s="55">
        <v>76.8</v>
      </c>
      <c r="K388" s="55">
        <v>38.4</v>
      </c>
      <c r="L388" s="55">
        <v>69.2333333333333</v>
      </c>
      <c r="M388" s="55"/>
      <c r="N388" s="56"/>
      <c r="O388" s="44" t="s">
        <v>433</v>
      </c>
    </row>
    <row r="389" s="34" customFormat="1" customHeight="1" spans="1:15">
      <c r="A389" s="43">
        <v>386</v>
      </c>
      <c r="B389" s="44">
        <v>41122243105</v>
      </c>
      <c r="C389" s="44" t="s">
        <v>448</v>
      </c>
      <c r="D389" s="44" t="s">
        <v>449</v>
      </c>
      <c r="E389" s="44" t="s">
        <v>13</v>
      </c>
      <c r="F389" s="44" t="s">
        <v>14</v>
      </c>
      <c r="G389" s="44">
        <v>102.75</v>
      </c>
      <c r="H389" s="45">
        <v>68.5</v>
      </c>
      <c r="I389" s="55">
        <v>34.25</v>
      </c>
      <c r="J389" s="55">
        <v>75.8</v>
      </c>
      <c r="K389" s="55">
        <v>37.9</v>
      </c>
      <c r="L389" s="55">
        <v>72.15</v>
      </c>
      <c r="M389" s="55"/>
      <c r="N389" s="56"/>
      <c r="O389" s="44" t="s">
        <v>433</v>
      </c>
    </row>
    <row r="390" s="34" customFormat="1" customHeight="1" spans="1:15">
      <c r="A390" s="43">
        <v>387</v>
      </c>
      <c r="B390" s="44">
        <v>41122253022</v>
      </c>
      <c r="C390" s="44" t="s">
        <v>450</v>
      </c>
      <c r="D390" s="44" t="s">
        <v>449</v>
      </c>
      <c r="E390" s="44" t="s">
        <v>13</v>
      </c>
      <c r="F390" s="44" t="s">
        <v>14</v>
      </c>
      <c r="G390" s="44">
        <v>102.25</v>
      </c>
      <c r="H390" s="45">
        <v>68.1666666666667</v>
      </c>
      <c r="I390" s="55">
        <v>34.0833333333333</v>
      </c>
      <c r="J390" s="55">
        <v>78.6</v>
      </c>
      <c r="K390" s="55">
        <v>39.3</v>
      </c>
      <c r="L390" s="55">
        <v>73.3833333333333</v>
      </c>
      <c r="M390" s="55"/>
      <c r="N390" s="56"/>
      <c r="O390" s="44" t="s">
        <v>433</v>
      </c>
    </row>
    <row r="391" s="34" customFormat="1" customHeight="1" spans="1:15">
      <c r="A391" s="43">
        <v>388</v>
      </c>
      <c r="B391" s="44">
        <v>41122250608</v>
      </c>
      <c r="C391" s="44" t="s">
        <v>451</v>
      </c>
      <c r="D391" s="44" t="s">
        <v>449</v>
      </c>
      <c r="E391" s="44" t="s">
        <v>13</v>
      </c>
      <c r="F391" s="44" t="s">
        <v>14</v>
      </c>
      <c r="G391" s="44">
        <v>90.75</v>
      </c>
      <c r="H391" s="45">
        <v>60.5</v>
      </c>
      <c r="I391" s="55">
        <v>30.25</v>
      </c>
      <c r="J391" s="55">
        <v>76</v>
      </c>
      <c r="K391" s="55">
        <v>38</v>
      </c>
      <c r="L391" s="55">
        <v>68.25</v>
      </c>
      <c r="M391" s="55"/>
      <c r="N391" s="56"/>
      <c r="O391" s="44" t="s">
        <v>433</v>
      </c>
    </row>
    <row r="392" s="34" customFormat="1" customHeight="1" spans="1:15">
      <c r="A392" s="43">
        <v>389</v>
      </c>
      <c r="B392" s="44">
        <v>41122233609</v>
      </c>
      <c r="C392" s="44" t="s">
        <v>452</v>
      </c>
      <c r="D392" s="44" t="s">
        <v>453</v>
      </c>
      <c r="E392" s="44" t="s">
        <v>13</v>
      </c>
      <c r="F392" s="44" t="s">
        <v>14</v>
      </c>
      <c r="G392" s="44">
        <v>102.25</v>
      </c>
      <c r="H392" s="45">
        <v>68.1666666666667</v>
      </c>
      <c r="I392" s="55">
        <v>34.0833333333333</v>
      </c>
      <c r="J392" s="55">
        <v>77</v>
      </c>
      <c r="K392" s="55">
        <v>38.5</v>
      </c>
      <c r="L392" s="55">
        <v>72.5833333333333</v>
      </c>
      <c r="M392" s="55"/>
      <c r="N392" s="56"/>
      <c r="O392" s="44" t="s">
        <v>433</v>
      </c>
    </row>
    <row r="393" s="34" customFormat="1" customHeight="1" spans="1:15">
      <c r="A393" s="43">
        <v>390</v>
      </c>
      <c r="B393" s="44">
        <v>41122250911</v>
      </c>
      <c r="C393" s="44" t="s">
        <v>454</v>
      </c>
      <c r="D393" s="44" t="s">
        <v>453</v>
      </c>
      <c r="E393" s="44" t="s">
        <v>13</v>
      </c>
      <c r="F393" s="44" t="s">
        <v>14</v>
      </c>
      <c r="G393" s="44">
        <v>101</v>
      </c>
      <c r="H393" s="45">
        <v>67.3333333333333</v>
      </c>
      <c r="I393" s="55">
        <v>33.6666666666667</v>
      </c>
      <c r="J393" s="55">
        <v>77</v>
      </c>
      <c r="K393" s="55">
        <v>38.5</v>
      </c>
      <c r="L393" s="55">
        <v>72.1666666666667</v>
      </c>
      <c r="M393" s="55"/>
      <c r="N393" s="56"/>
      <c r="O393" s="44" t="s">
        <v>433</v>
      </c>
    </row>
    <row r="394" customFormat="1" customHeight="1" spans="1:15">
      <c r="A394" s="40">
        <v>391</v>
      </c>
      <c r="B394" s="41">
        <v>41122251629</v>
      </c>
      <c r="C394" s="41" t="s">
        <v>455</v>
      </c>
      <c r="D394" s="41" t="s">
        <v>453</v>
      </c>
      <c r="E394" s="41" t="s">
        <v>13</v>
      </c>
      <c r="F394" s="41" t="s">
        <v>14</v>
      </c>
      <c r="G394" s="41">
        <v>94.5</v>
      </c>
      <c r="H394" s="42">
        <v>63</v>
      </c>
      <c r="I394" s="53">
        <v>31.5</v>
      </c>
      <c r="J394" s="67" t="s">
        <v>802</v>
      </c>
      <c r="K394" s="53" t="e">
        <v>#VALUE!</v>
      </c>
      <c r="L394" s="53" t="e">
        <v>#VALUE!</v>
      </c>
      <c r="M394" s="53"/>
      <c r="N394" s="54"/>
      <c r="O394" s="41" t="s">
        <v>433</v>
      </c>
    </row>
    <row r="395" s="34" customFormat="1" customHeight="1" spans="1:15">
      <c r="A395" s="43">
        <v>392</v>
      </c>
      <c r="B395" s="44">
        <v>41122261025</v>
      </c>
      <c r="C395" s="44" t="s">
        <v>456</v>
      </c>
      <c r="D395" s="44" t="s">
        <v>453</v>
      </c>
      <c r="E395" s="44" t="s">
        <v>46</v>
      </c>
      <c r="F395" s="44" t="s">
        <v>14</v>
      </c>
      <c r="G395" s="44">
        <v>116</v>
      </c>
      <c r="H395" s="45">
        <v>77.3333333333333</v>
      </c>
      <c r="I395" s="55">
        <v>38.6666666666667</v>
      </c>
      <c r="J395" s="55">
        <v>82</v>
      </c>
      <c r="K395" s="55">
        <v>41</v>
      </c>
      <c r="L395" s="55">
        <v>79.6666666666667</v>
      </c>
      <c r="M395" s="55"/>
      <c r="N395" s="56"/>
      <c r="O395" s="44" t="s">
        <v>433</v>
      </c>
    </row>
    <row r="396" s="34" customFormat="1" customHeight="1" spans="1:15">
      <c r="A396" s="43">
        <v>393</v>
      </c>
      <c r="B396" s="44">
        <v>41122232105</v>
      </c>
      <c r="C396" s="44" t="s">
        <v>457</v>
      </c>
      <c r="D396" s="44" t="s">
        <v>453</v>
      </c>
      <c r="E396" s="44" t="s">
        <v>46</v>
      </c>
      <c r="F396" s="44" t="s">
        <v>14</v>
      </c>
      <c r="G396" s="44">
        <v>100.25</v>
      </c>
      <c r="H396" s="45">
        <v>66.8333333333333</v>
      </c>
      <c r="I396" s="55">
        <v>33.4166666666667</v>
      </c>
      <c r="J396" s="55">
        <v>75.6</v>
      </c>
      <c r="K396" s="55">
        <v>37.8</v>
      </c>
      <c r="L396" s="55">
        <v>71.2166666666667</v>
      </c>
      <c r="M396" s="55"/>
      <c r="N396" s="56"/>
      <c r="O396" s="44" t="s">
        <v>433</v>
      </c>
    </row>
    <row r="397" s="34" customFormat="1" customHeight="1" spans="1:15">
      <c r="A397" s="43">
        <v>394</v>
      </c>
      <c r="B397" s="44">
        <v>41122232103</v>
      </c>
      <c r="C397" s="44" t="s">
        <v>458</v>
      </c>
      <c r="D397" s="44" t="s">
        <v>453</v>
      </c>
      <c r="E397" s="44" t="s">
        <v>46</v>
      </c>
      <c r="F397" s="44" t="s">
        <v>14</v>
      </c>
      <c r="G397" s="44">
        <v>97.75</v>
      </c>
      <c r="H397" s="45">
        <v>65.1666666666667</v>
      </c>
      <c r="I397" s="55">
        <v>32.5833333333333</v>
      </c>
      <c r="J397" s="55">
        <v>79.4</v>
      </c>
      <c r="K397" s="55">
        <v>39.7</v>
      </c>
      <c r="L397" s="55">
        <v>72.2833333333333</v>
      </c>
      <c r="M397" s="55"/>
      <c r="N397" s="56"/>
      <c r="O397" s="44" t="s">
        <v>433</v>
      </c>
    </row>
    <row r="398" s="34" customFormat="1" customHeight="1" spans="1:15">
      <c r="A398" s="43">
        <v>395</v>
      </c>
      <c r="B398" s="44">
        <v>41122235920</v>
      </c>
      <c r="C398" s="44" t="s">
        <v>459</v>
      </c>
      <c r="D398" s="44" t="s">
        <v>460</v>
      </c>
      <c r="E398" s="44" t="s">
        <v>13</v>
      </c>
      <c r="F398" s="44" t="s">
        <v>14</v>
      </c>
      <c r="G398" s="44">
        <v>108.5</v>
      </c>
      <c r="H398" s="45">
        <v>72.3333333333333</v>
      </c>
      <c r="I398" s="55">
        <v>36.1666666666667</v>
      </c>
      <c r="J398" s="55">
        <v>81.4</v>
      </c>
      <c r="K398" s="55">
        <v>40.7</v>
      </c>
      <c r="L398" s="55">
        <v>76.8666666666667</v>
      </c>
      <c r="M398" s="55"/>
      <c r="N398" s="56"/>
      <c r="O398" s="44" t="s">
        <v>433</v>
      </c>
    </row>
    <row r="399" s="34" customFormat="1" customHeight="1" spans="1:15">
      <c r="A399" s="43">
        <v>396</v>
      </c>
      <c r="B399" s="44">
        <v>41122237422</v>
      </c>
      <c r="C399" s="44" t="s">
        <v>461</v>
      </c>
      <c r="D399" s="44" t="s">
        <v>460</v>
      </c>
      <c r="E399" s="44" t="s">
        <v>13</v>
      </c>
      <c r="F399" s="44" t="s">
        <v>14</v>
      </c>
      <c r="G399" s="44">
        <v>93.75</v>
      </c>
      <c r="H399" s="45">
        <v>62.5</v>
      </c>
      <c r="I399" s="55">
        <v>31.25</v>
      </c>
      <c r="J399" s="55">
        <v>75.6</v>
      </c>
      <c r="K399" s="55">
        <v>37.8</v>
      </c>
      <c r="L399" s="55">
        <v>69.05</v>
      </c>
      <c r="M399" s="55"/>
      <c r="N399" s="56"/>
      <c r="O399" s="44" t="s">
        <v>433</v>
      </c>
    </row>
    <row r="400" s="34" customFormat="1" customHeight="1" spans="1:15">
      <c r="A400" s="43">
        <v>397</v>
      </c>
      <c r="B400" s="44">
        <v>41122241526</v>
      </c>
      <c r="C400" s="44" t="s">
        <v>462</v>
      </c>
      <c r="D400" s="44" t="s">
        <v>460</v>
      </c>
      <c r="E400" s="44" t="s">
        <v>13</v>
      </c>
      <c r="F400" s="44" t="s">
        <v>14</v>
      </c>
      <c r="G400" s="44">
        <v>93.75</v>
      </c>
      <c r="H400" s="45">
        <v>62.5</v>
      </c>
      <c r="I400" s="55">
        <v>31.25</v>
      </c>
      <c r="J400" s="55">
        <v>77.2</v>
      </c>
      <c r="K400" s="55">
        <v>38.6</v>
      </c>
      <c r="L400" s="55">
        <v>69.85</v>
      </c>
      <c r="M400" s="55"/>
      <c r="N400" s="56"/>
      <c r="O400" s="44" t="s">
        <v>433</v>
      </c>
    </row>
    <row r="401" s="34" customFormat="1" customHeight="1" spans="1:15">
      <c r="A401" s="43">
        <v>398</v>
      </c>
      <c r="B401" s="44">
        <v>41122233701</v>
      </c>
      <c r="C401" s="44" t="s">
        <v>463</v>
      </c>
      <c r="D401" s="44" t="s">
        <v>464</v>
      </c>
      <c r="E401" s="44" t="s">
        <v>13</v>
      </c>
      <c r="F401" s="44" t="s">
        <v>14</v>
      </c>
      <c r="G401" s="44">
        <v>109.5</v>
      </c>
      <c r="H401" s="45">
        <v>73</v>
      </c>
      <c r="I401" s="55">
        <v>36.5</v>
      </c>
      <c r="J401" s="55">
        <v>78.6</v>
      </c>
      <c r="K401" s="55">
        <v>39.3</v>
      </c>
      <c r="L401" s="55">
        <v>75.8</v>
      </c>
      <c r="M401" s="55"/>
      <c r="N401" s="56"/>
      <c r="O401" s="44" t="s">
        <v>433</v>
      </c>
    </row>
    <row r="402" customFormat="1" customHeight="1" spans="1:15">
      <c r="A402" s="40">
        <v>399</v>
      </c>
      <c r="B402" s="41">
        <v>41122232521</v>
      </c>
      <c r="C402" s="41" t="s">
        <v>465</v>
      </c>
      <c r="D402" s="41" t="s">
        <v>464</v>
      </c>
      <c r="E402" s="41" t="s">
        <v>13</v>
      </c>
      <c r="F402" s="41" t="s">
        <v>14</v>
      </c>
      <c r="G402" s="41">
        <v>108.5</v>
      </c>
      <c r="H402" s="42">
        <v>72.3333333333333</v>
      </c>
      <c r="I402" s="53">
        <v>36.1666666666667</v>
      </c>
      <c r="J402" s="67" t="s">
        <v>802</v>
      </c>
      <c r="K402" s="53" t="e">
        <v>#VALUE!</v>
      </c>
      <c r="L402" s="53" t="e">
        <v>#VALUE!</v>
      </c>
      <c r="M402" s="53"/>
      <c r="N402" s="54"/>
      <c r="O402" s="41" t="s">
        <v>433</v>
      </c>
    </row>
    <row r="403" s="34" customFormat="1" customHeight="1" spans="1:15">
      <c r="A403" s="43">
        <v>400</v>
      </c>
      <c r="B403" s="44">
        <v>41122251004</v>
      </c>
      <c r="C403" s="44" t="s">
        <v>466</v>
      </c>
      <c r="D403" s="44" t="s">
        <v>464</v>
      </c>
      <c r="E403" s="44" t="s">
        <v>13</v>
      </c>
      <c r="F403" s="44" t="s">
        <v>14</v>
      </c>
      <c r="G403" s="44">
        <v>106.75</v>
      </c>
      <c r="H403" s="45">
        <v>71.1666666666667</v>
      </c>
      <c r="I403" s="55">
        <v>35.5833333333333</v>
      </c>
      <c r="J403" s="55">
        <v>77.6</v>
      </c>
      <c r="K403" s="55">
        <v>38.8</v>
      </c>
      <c r="L403" s="55">
        <v>74.3833333333333</v>
      </c>
      <c r="M403" s="55"/>
      <c r="N403" s="56"/>
      <c r="O403" s="44" t="s">
        <v>433</v>
      </c>
    </row>
    <row r="404" s="34" customFormat="1" customHeight="1" spans="1:15">
      <c r="A404" s="43">
        <v>401</v>
      </c>
      <c r="B404" s="44">
        <v>41122237516</v>
      </c>
      <c r="C404" s="44" t="s">
        <v>467</v>
      </c>
      <c r="D404" s="44" t="s">
        <v>468</v>
      </c>
      <c r="E404" s="44" t="s">
        <v>13</v>
      </c>
      <c r="F404" s="44" t="s">
        <v>14</v>
      </c>
      <c r="G404" s="44">
        <v>111.5</v>
      </c>
      <c r="H404" s="45">
        <v>74.3333333333333</v>
      </c>
      <c r="I404" s="55">
        <v>37.1666666666667</v>
      </c>
      <c r="J404" s="55">
        <v>78.8</v>
      </c>
      <c r="K404" s="55">
        <v>39.4</v>
      </c>
      <c r="L404" s="55">
        <v>76.5666666666667</v>
      </c>
      <c r="M404" s="55"/>
      <c r="N404" s="56"/>
      <c r="O404" s="44" t="s">
        <v>433</v>
      </c>
    </row>
    <row r="405" s="34" customFormat="1" customHeight="1" spans="1:15">
      <c r="A405" s="43">
        <v>402</v>
      </c>
      <c r="B405" s="44">
        <v>41122233324</v>
      </c>
      <c r="C405" s="44" t="s">
        <v>469</v>
      </c>
      <c r="D405" s="44" t="s">
        <v>468</v>
      </c>
      <c r="E405" s="44" t="s">
        <v>13</v>
      </c>
      <c r="F405" s="44" t="s">
        <v>14</v>
      </c>
      <c r="G405" s="44">
        <v>106.25</v>
      </c>
      <c r="H405" s="45">
        <v>70.8333333333333</v>
      </c>
      <c r="I405" s="55">
        <v>35.4166666666667</v>
      </c>
      <c r="J405" s="55">
        <v>78</v>
      </c>
      <c r="K405" s="55">
        <v>39</v>
      </c>
      <c r="L405" s="55">
        <v>74.4166666666667</v>
      </c>
      <c r="M405" s="55"/>
      <c r="N405" s="56"/>
      <c r="O405" s="44" t="s">
        <v>433</v>
      </c>
    </row>
    <row r="406" s="34" customFormat="1" customHeight="1" spans="1:15">
      <c r="A406" s="43">
        <v>403</v>
      </c>
      <c r="B406" s="44">
        <v>41122260107</v>
      </c>
      <c r="C406" s="44" t="s">
        <v>470</v>
      </c>
      <c r="D406" s="44" t="s">
        <v>468</v>
      </c>
      <c r="E406" s="44" t="s">
        <v>13</v>
      </c>
      <c r="F406" s="44" t="s">
        <v>14</v>
      </c>
      <c r="G406" s="44">
        <v>105.25</v>
      </c>
      <c r="H406" s="45">
        <v>70.1666666666667</v>
      </c>
      <c r="I406" s="55">
        <v>35.0833333333333</v>
      </c>
      <c r="J406" s="55">
        <v>78.2</v>
      </c>
      <c r="K406" s="55">
        <v>39.1</v>
      </c>
      <c r="L406" s="55">
        <v>74.1833333333333</v>
      </c>
      <c r="M406" s="55"/>
      <c r="N406" s="56"/>
      <c r="O406" s="44" t="s">
        <v>433</v>
      </c>
    </row>
    <row r="407" s="34" customFormat="1" customHeight="1" spans="1:15">
      <c r="A407" s="43">
        <v>404</v>
      </c>
      <c r="B407" s="44">
        <v>41122231905</v>
      </c>
      <c r="C407" s="44" t="s">
        <v>471</v>
      </c>
      <c r="D407" s="44" t="s">
        <v>472</v>
      </c>
      <c r="E407" s="44" t="s">
        <v>13</v>
      </c>
      <c r="F407" s="44" t="s">
        <v>14</v>
      </c>
      <c r="G407" s="44">
        <v>98.5</v>
      </c>
      <c r="H407" s="45">
        <v>65.6666666666667</v>
      </c>
      <c r="I407" s="55">
        <v>32.8333333333333</v>
      </c>
      <c r="J407" s="55">
        <v>78.6</v>
      </c>
      <c r="K407" s="55">
        <v>39.3</v>
      </c>
      <c r="L407" s="55">
        <v>72.1333333333333</v>
      </c>
      <c r="M407" s="55"/>
      <c r="N407" s="56"/>
      <c r="O407" s="44" t="s">
        <v>433</v>
      </c>
    </row>
    <row r="408" s="34" customFormat="1" customHeight="1" spans="1:15">
      <c r="A408" s="43">
        <v>405</v>
      </c>
      <c r="B408" s="44">
        <v>41122241019</v>
      </c>
      <c r="C408" s="44" t="s">
        <v>128</v>
      </c>
      <c r="D408" s="44" t="s">
        <v>472</v>
      </c>
      <c r="E408" s="44" t="s">
        <v>13</v>
      </c>
      <c r="F408" s="44" t="s">
        <v>14</v>
      </c>
      <c r="G408" s="44">
        <v>83.75</v>
      </c>
      <c r="H408" s="45">
        <v>55.8333333333333</v>
      </c>
      <c r="I408" s="55">
        <v>27.9166666666667</v>
      </c>
      <c r="J408" s="55">
        <v>67</v>
      </c>
      <c r="K408" s="55">
        <v>33.5</v>
      </c>
      <c r="L408" s="55">
        <v>61.4166666666667</v>
      </c>
      <c r="M408" s="55"/>
      <c r="N408" s="56"/>
      <c r="O408" s="44" t="s">
        <v>433</v>
      </c>
    </row>
    <row r="409" s="34" customFormat="1" customHeight="1" spans="1:15">
      <c r="A409" s="43">
        <v>406</v>
      </c>
      <c r="B409" s="44">
        <v>41122234105</v>
      </c>
      <c r="C409" s="44" t="s">
        <v>473</v>
      </c>
      <c r="D409" s="63" t="s">
        <v>472</v>
      </c>
      <c r="E409" s="44" t="s">
        <v>13</v>
      </c>
      <c r="F409" s="44" t="s">
        <v>14</v>
      </c>
      <c r="G409" s="44">
        <v>77</v>
      </c>
      <c r="H409" s="45">
        <v>51.3333333333333</v>
      </c>
      <c r="I409" s="55">
        <v>25.6666666666667</v>
      </c>
      <c r="J409" s="55">
        <v>70.2</v>
      </c>
      <c r="K409" s="55">
        <v>35.1</v>
      </c>
      <c r="L409" s="55">
        <v>60.7666666666667</v>
      </c>
      <c r="M409" s="55"/>
      <c r="N409" s="56"/>
      <c r="O409" s="44" t="s">
        <v>433</v>
      </c>
    </row>
    <row r="410" s="34" customFormat="1" customHeight="1" spans="1:15">
      <c r="A410" s="43">
        <v>407</v>
      </c>
      <c r="B410" s="44">
        <v>41122232016</v>
      </c>
      <c r="C410" s="44" t="s">
        <v>474</v>
      </c>
      <c r="D410" s="44" t="s">
        <v>475</v>
      </c>
      <c r="E410" s="44" t="s">
        <v>13</v>
      </c>
      <c r="F410" s="44" t="s">
        <v>14</v>
      </c>
      <c r="G410" s="44">
        <v>112</v>
      </c>
      <c r="H410" s="45">
        <v>74.6666666666667</v>
      </c>
      <c r="I410" s="55">
        <v>37.3333333333333</v>
      </c>
      <c r="J410" s="55">
        <v>79</v>
      </c>
      <c r="K410" s="55">
        <v>39.5</v>
      </c>
      <c r="L410" s="55">
        <v>76.8333333333333</v>
      </c>
      <c r="M410" s="55"/>
      <c r="N410" s="56"/>
      <c r="O410" s="44" t="s">
        <v>433</v>
      </c>
    </row>
    <row r="411" s="34" customFormat="1" customHeight="1" spans="1:15">
      <c r="A411" s="43">
        <v>408</v>
      </c>
      <c r="B411" s="44">
        <v>41122243418</v>
      </c>
      <c r="C411" s="44" t="s">
        <v>476</v>
      </c>
      <c r="D411" s="44" t="s">
        <v>475</v>
      </c>
      <c r="E411" s="44" t="s">
        <v>13</v>
      </c>
      <c r="F411" s="44" t="s">
        <v>14</v>
      </c>
      <c r="G411" s="44">
        <v>103.75</v>
      </c>
      <c r="H411" s="45">
        <v>69.1666666666667</v>
      </c>
      <c r="I411" s="55">
        <v>34.5833333333333</v>
      </c>
      <c r="J411" s="55">
        <v>79.6</v>
      </c>
      <c r="K411" s="55">
        <v>39.8</v>
      </c>
      <c r="L411" s="55">
        <v>74.3833333333333</v>
      </c>
      <c r="M411" s="55"/>
      <c r="N411" s="56"/>
      <c r="O411" s="44" t="s">
        <v>433</v>
      </c>
    </row>
    <row r="412" s="34" customFormat="1" customHeight="1" spans="1:15">
      <c r="A412" s="43">
        <v>409</v>
      </c>
      <c r="B412" s="44">
        <v>41122237021</v>
      </c>
      <c r="C412" s="44" t="s">
        <v>350</v>
      </c>
      <c r="D412" s="44" t="s">
        <v>475</v>
      </c>
      <c r="E412" s="44" t="s">
        <v>13</v>
      </c>
      <c r="F412" s="44" t="s">
        <v>14</v>
      </c>
      <c r="G412" s="44">
        <v>103.25</v>
      </c>
      <c r="H412" s="45">
        <v>68.8333333333333</v>
      </c>
      <c r="I412" s="55">
        <v>34.4166666666667</v>
      </c>
      <c r="J412" s="55">
        <v>78.6</v>
      </c>
      <c r="K412" s="55">
        <v>39.3</v>
      </c>
      <c r="L412" s="55">
        <v>73.7166666666667</v>
      </c>
      <c r="M412" s="55"/>
      <c r="N412" s="56"/>
      <c r="O412" s="44" t="s">
        <v>433</v>
      </c>
    </row>
    <row r="413" s="34" customFormat="1" customHeight="1" spans="1:15">
      <c r="A413" s="43">
        <v>410</v>
      </c>
      <c r="B413" s="44">
        <v>41122254302</v>
      </c>
      <c r="C413" s="44" t="s">
        <v>477</v>
      </c>
      <c r="D413" s="44" t="s">
        <v>478</v>
      </c>
      <c r="E413" s="44" t="s">
        <v>13</v>
      </c>
      <c r="F413" s="44" t="s">
        <v>14</v>
      </c>
      <c r="G413" s="44">
        <v>99</v>
      </c>
      <c r="H413" s="45">
        <v>66</v>
      </c>
      <c r="I413" s="55">
        <v>33</v>
      </c>
      <c r="J413" s="55">
        <v>77.6</v>
      </c>
      <c r="K413" s="55">
        <v>38.8</v>
      </c>
      <c r="L413" s="55">
        <v>71.8</v>
      </c>
      <c r="M413" s="55"/>
      <c r="N413" s="56"/>
      <c r="O413" s="44" t="s">
        <v>433</v>
      </c>
    </row>
    <row r="414" s="34" customFormat="1" customHeight="1" spans="1:15">
      <c r="A414" s="43">
        <v>411</v>
      </c>
      <c r="B414" s="44">
        <v>41122241228</v>
      </c>
      <c r="C414" s="44" t="s">
        <v>479</v>
      </c>
      <c r="D414" s="44" t="s">
        <v>478</v>
      </c>
      <c r="E414" s="44" t="s">
        <v>13</v>
      </c>
      <c r="F414" s="44" t="s">
        <v>14</v>
      </c>
      <c r="G414" s="44">
        <v>94.25</v>
      </c>
      <c r="H414" s="45">
        <v>62.8333333333333</v>
      </c>
      <c r="I414" s="55">
        <v>31.4166666666667</v>
      </c>
      <c r="J414" s="55">
        <v>79.6</v>
      </c>
      <c r="K414" s="55">
        <v>39.8</v>
      </c>
      <c r="L414" s="55">
        <v>71.2166666666667</v>
      </c>
      <c r="M414" s="55"/>
      <c r="N414" s="56"/>
      <c r="O414" s="44" t="s">
        <v>433</v>
      </c>
    </row>
    <row r="415" s="34" customFormat="1" customHeight="1" spans="1:15">
      <c r="A415" s="43">
        <v>412</v>
      </c>
      <c r="B415" s="44">
        <v>41122232625</v>
      </c>
      <c r="C415" s="44" t="s">
        <v>480</v>
      </c>
      <c r="D415" s="44" t="s">
        <v>478</v>
      </c>
      <c r="E415" s="44" t="s">
        <v>13</v>
      </c>
      <c r="F415" s="44" t="s">
        <v>14</v>
      </c>
      <c r="G415" s="44">
        <v>93.25</v>
      </c>
      <c r="H415" s="45">
        <v>62.1666666666667</v>
      </c>
      <c r="I415" s="55">
        <v>31.0833333333333</v>
      </c>
      <c r="J415" s="55">
        <v>73.4</v>
      </c>
      <c r="K415" s="55">
        <v>36.7</v>
      </c>
      <c r="L415" s="55">
        <v>67.7833333333333</v>
      </c>
      <c r="M415" s="55"/>
      <c r="N415" s="56"/>
      <c r="O415" s="44" t="s">
        <v>433</v>
      </c>
    </row>
    <row r="416" s="34" customFormat="1" customHeight="1" spans="1:15">
      <c r="A416" s="43">
        <v>413</v>
      </c>
      <c r="B416" s="44">
        <v>41122253010</v>
      </c>
      <c r="C416" s="44" t="s">
        <v>481</v>
      </c>
      <c r="D416" s="44" t="s">
        <v>478</v>
      </c>
      <c r="E416" s="44" t="s">
        <v>13</v>
      </c>
      <c r="F416" s="44" t="s">
        <v>14</v>
      </c>
      <c r="G416" s="44">
        <v>93.25</v>
      </c>
      <c r="H416" s="45">
        <v>62.1666666666667</v>
      </c>
      <c r="I416" s="55">
        <v>31.0833333333333</v>
      </c>
      <c r="J416" s="55">
        <v>76</v>
      </c>
      <c r="K416" s="55">
        <v>38</v>
      </c>
      <c r="L416" s="55">
        <v>69.0833333333333</v>
      </c>
      <c r="M416" s="55"/>
      <c r="N416" s="56"/>
      <c r="O416" s="44" t="s">
        <v>433</v>
      </c>
    </row>
    <row r="417" s="34" customFormat="1" customHeight="1" spans="1:15">
      <c r="A417" s="43">
        <v>414</v>
      </c>
      <c r="B417" s="44">
        <v>41122240319</v>
      </c>
      <c r="C417" s="44" t="s">
        <v>482</v>
      </c>
      <c r="D417" s="44" t="s">
        <v>483</v>
      </c>
      <c r="E417" s="44" t="s">
        <v>13</v>
      </c>
      <c r="F417" s="44" t="s">
        <v>14</v>
      </c>
      <c r="G417" s="44">
        <v>87.75</v>
      </c>
      <c r="H417" s="45">
        <v>58.5</v>
      </c>
      <c r="I417" s="55">
        <v>29.25</v>
      </c>
      <c r="J417" s="55">
        <v>72.4</v>
      </c>
      <c r="K417" s="55">
        <v>36.2</v>
      </c>
      <c r="L417" s="55">
        <v>65.45</v>
      </c>
      <c r="M417" s="55"/>
      <c r="N417" s="56"/>
      <c r="O417" s="44" t="s">
        <v>433</v>
      </c>
    </row>
    <row r="418" s="34" customFormat="1" customHeight="1" spans="1:15">
      <c r="A418" s="43">
        <v>415</v>
      </c>
      <c r="B418" s="44">
        <v>41122251628</v>
      </c>
      <c r="C418" s="44" t="s">
        <v>484</v>
      </c>
      <c r="D418" s="44" t="s">
        <v>483</v>
      </c>
      <c r="E418" s="44" t="s">
        <v>13</v>
      </c>
      <c r="F418" s="44" t="s">
        <v>14</v>
      </c>
      <c r="G418" s="44">
        <v>82.5</v>
      </c>
      <c r="H418" s="45">
        <v>55</v>
      </c>
      <c r="I418" s="55">
        <v>27.5</v>
      </c>
      <c r="J418" s="55">
        <v>75.4</v>
      </c>
      <c r="K418" s="55">
        <v>37.7</v>
      </c>
      <c r="L418" s="55">
        <v>65.2</v>
      </c>
      <c r="M418" s="55"/>
      <c r="N418" s="56"/>
      <c r="O418" s="44" t="s">
        <v>433</v>
      </c>
    </row>
    <row r="419" s="34" customFormat="1" customHeight="1" spans="1:15">
      <c r="A419" s="43">
        <v>416</v>
      </c>
      <c r="B419" s="44">
        <v>41122241113</v>
      </c>
      <c r="C419" s="44" t="s">
        <v>485</v>
      </c>
      <c r="D419" s="44" t="s">
        <v>483</v>
      </c>
      <c r="E419" s="44" t="s">
        <v>13</v>
      </c>
      <c r="F419" s="44" t="s">
        <v>14</v>
      </c>
      <c r="G419" s="44">
        <v>82</v>
      </c>
      <c r="H419" s="45">
        <v>54.6666666666667</v>
      </c>
      <c r="I419" s="55">
        <v>27.3333333333333</v>
      </c>
      <c r="J419" s="55">
        <v>65.2</v>
      </c>
      <c r="K419" s="55">
        <v>32.6</v>
      </c>
      <c r="L419" s="55">
        <v>59.9333333333333</v>
      </c>
      <c r="M419" s="55"/>
      <c r="N419" s="56"/>
      <c r="O419" s="44" t="s">
        <v>433</v>
      </c>
    </row>
    <row r="420" s="34" customFormat="1" customHeight="1" spans="1:15">
      <c r="A420" s="43">
        <v>417</v>
      </c>
      <c r="B420" s="44">
        <v>41122260318</v>
      </c>
      <c r="C420" s="44" t="s">
        <v>486</v>
      </c>
      <c r="D420" s="44" t="s">
        <v>487</v>
      </c>
      <c r="E420" s="44" t="s">
        <v>13</v>
      </c>
      <c r="F420" s="44" t="s">
        <v>14</v>
      </c>
      <c r="G420" s="44">
        <v>109.5</v>
      </c>
      <c r="H420" s="45">
        <v>73</v>
      </c>
      <c r="I420" s="55">
        <v>36.5</v>
      </c>
      <c r="J420" s="55">
        <v>80</v>
      </c>
      <c r="K420" s="55">
        <v>40</v>
      </c>
      <c r="L420" s="55">
        <v>76.5</v>
      </c>
      <c r="M420" s="55"/>
      <c r="N420" s="56"/>
      <c r="O420" s="44" t="s">
        <v>433</v>
      </c>
    </row>
    <row r="421" s="34" customFormat="1" customHeight="1" spans="1:15">
      <c r="A421" s="43">
        <v>418</v>
      </c>
      <c r="B421" s="44">
        <v>41122254015</v>
      </c>
      <c r="C421" s="44" t="s">
        <v>488</v>
      </c>
      <c r="D421" s="44" t="s">
        <v>487</v>
      </c>
      <c r="E421" s="44" t="s">
        <v>13</v>
      </c>
      <c r="F421" s="44" t="s">
        <v>14</v>
      </c>
      <c r="G421" s="44">
        <v>100</v>
      </c>
      <c r="H421" s="45">
        <v>66.6666666666667</v>
      </c>
      <c r="I421" s="55">
        <v>33.3333333333333</v>
      </c>
      <c r="J421" s="55">
        <v>76.2</v>
      </c>
      <c r="K421" s="55">
        <v>38.1</v>
      </c>
      <c r="L421" s="55">
        <v>71.4333333333333</v>
      </c>
      <c r="M421" s="55"/>
      <c r="N421" s="56"/>
      <c r="O421" s="44" t="s">
        <v>433</v>
      </c>
    </row>
    <row r="422" s="34" customFormat="1" customHeight="1" spans="1:15">
      <c r="A422" s="43">
        <v>419</v>
      </c>
      <c r="B422" s="44">
        <v>41122241227</v>
      </c>
      <c r="C422" s="44" t="s">
        <v>489</v>
      </c>
      <c r="D422" s="44" t="s">
        <v>487</v>
      </c>
      <c r="E422" s="44" t="s">
        <v>13</v>
      </c>
      <c r="F422" s="44" t="s">
        <v>14</v>
      </c>
      <c r="G422" s="44">
        <v>98.25</v>
      </c>
      <c r="H422" s="45">
        <v>65.5</v>
      </c>
      <c r="I422" s="55">
        <v>32.75</v>
      </c>
      <c r="J422" s="55">
        <v>82.8</v>
      </c>
      <c r="K422" s="55">
        <v>41.4</v>
      </c>
      <c r="L422" s="55">
        <v>74.15</v>
      </c>
      <c r="M422" s="55"/>
      <c r="N422" s="56"/>
      <c r="O422" s="44" t="s">
        <v>433</v>
      </c>
    </row>
    <row r="423" s="34" customFormat="1" customHeight="1" spans="1:15">
      <c r="A423" s="43">
        <v>420</v>
      </c>
      <c r="B423" s="44">
        <v>41122243316</v>
      </c>
      <c r="C423" s="44" t="s">
        <v>490</v>
      </c>
      <c r="D423" s="44" t="s">
        <v>491</v>
      </c>
      <c r="E423" s="44" t="s">
        <v>13</v>
      </c>
      <c r="F423" s="44" t="s">
        <v>14</v>
      </c>
      <c r="G423" s="44">
        <v>109.5</v>
      </c>
      <c r="H423" s="45">
        <v>73</v>
      </c>
      <c r="I423" s="55">
        <v>36.5</v>
      </c>
      <c r="J423" s="55">
        <v>74.4</v>
      </c>
      <c r="K423" s="55">
        <v>37.2</v>
      </c>
      <c r="L423" s="55">
        <v>73.7</v>
      </c>
      <c r="M423" s="55"/>
      <c r="N423" s="56"/>
      <c r="O423" s="44" t="s">
        <v>492</v>
      </c>
    </row>
    <row r="424" s="34" customFormat="1" customHeight="1" spans="1:15">
      <c r="A424" s="43">
        <v>421</v>
      </c>
      <c r="B424" s="44">
        <v>41122254013</v>
      </c>
      <c r="C424" s="44" t="s">
        <v>493</v>
      </c>
      <c r="D424" s="44" t="s">
        <v>491</v>
      </c>
      <c r="E424" s="44" t="s">
        <v>13</v>
      </c>
      <c r="F424" s="44" t="s">
        <v>14</v>
      </c>
      <c r="G424" s="44">
        <v>105.25</v>
      </c>
      <c r="H424" s="45">
        <v>70.1666666666667</v>
      </c>
      <c r="I424" s="55">
        <v>35.0833333333333</v>
      </c>
      <c r="J424" s="55">
        <v>86.16</v>
      </c>
      <c r="K424" s="55">
        <v>43.08</v>
      </c>
      <c r="L424" s="55">
        <v>78.1633333333333</v>
      </c>
      <c r="M424" s="55"/>
      <c r="N424" s="56"/>
      <c r="O424" s="44" t="s">
        <v>492</v>
      </c>
    </row>
    <row r="425" s="34" customFormat="1" customHeight="1" spans="1:15">
      <c r="A425" s="43">
        <v>422</v>
      </c>
      <c r="B425" s="44">
        <v>41122240612</v>
      </c>
      <c r="C425" s="44" t="s">
        <v>494</v>
      </c>
      <c r="D425" s="44" t="s">
        <v>491</v>
      </c>
      <c r="E425" s="44" t="s">
        <v>13</v>
      </c>
      <c r="F425" s="44" t="s">
        <v>14</v>
      </c>
      <c r="G425" s="44">
        <v>100.5</v>
      </c>
      <c r="H425" s="45">
        <v>67</v>
      </c>
      <c r="I425" s="55">
        <v>33.5</v>
      </c>
      <c r="J425" s="55">
        <v>77</v>
      </c>
      <c r="K425" s="55">
        <v>38.5</v>
      </c>
      <c r="L425" s="55">
        <v>72</v>
      </c>
      <c r="M425" s="55"/>
      <c r="N425" s="56"/>
      <c r="O425" s="44" t="s">
        <v>492</v>
      </c>
    </row>
    <row r="426" s="34" customFormat="1" customHeight="1" spans="1:15">
      <c r="A426" s="43">
        <v>423</v>
      </c>
      <c r="B426" s="44">
        <v>41122236628</v>
      </c>
      <c r="C426" s="44" t="s">
        <v>495</v>
      </c>
      <c r="D426" s="44" t="s">
        <v>496</v>
      </c>
      <c r="E426" s="44" t="s">
        <v>13</v>
      </c>
      <c r="F426" s="44" t="s">
        <v>14</v>
      </c>
      <c r="G426" s="44">
        <v>106</v>
      </c>
      <c r="H426" s="45">
        <v>70.6666666666667</v>
      </c>
      <c r="I426" s="55">
        <v>35.3333333333333</v>
      </c>
      <c r="J426" s="55">
        <v>77.92</v>
      </c>
      <c r="K426" s="55">
        <v>38.96</v>
      </c>
      <c r="L426" s="55">
        <v>74.2933333333333</v>
      </c>
      <c r="M426" s="55"/>
      <c r="N426" s="56"/>
      <c r="O426" s="44" t="s">
        <v>492</v>
      </c>
    </row>
    <row r="427" s="34" customFormat="1" customHeight="1" spans="1:15">
      <c r="A427" s="43">
        <v>424</v>
      </c>
      <c r="B427" s="44">
        <v>41122240425</v>
      </c>
      <c r="C427" s="44" t="s">
        <v>497</v>
      </c>
      <c r="D427" s="44" t="s">
        <v>496</v>
      </c>
      <c r="E427" s="44" t="s">
        <v>13</v>
      </c>
      <c r="F427" s="44" t="s">
        <v>14</v>
      </c>
      <c r="G427" s="44">
        <v>105.5</v>
      </c>
      <c r="H427" s="45">
        <v>70.3333333333333</v>
      </c>
      <c r="I427" s="55">
        <v>35.1666666666667</v>
      </c>
      <c r="J427" s="55">
        <v>85.84</v>
      </c>
      <c r="K427" s="55">
        <v>42.92</v>
      </c>
      <c r="L427" s="55">
        <v>78.0866666666667</v>
      </c>
      <c r="M427" s="55"/>
      <c r="N427" s="56"/>
      <c r="O427" s="44" t="s">
        <v>492</v>
      </c>
    </row>
    <row r="428" s="34" customFormat="1" customHeight="1" spans="1:15">
      <c r="A428" s="43">
        <v>425</v>
      </c>
      <c r="B428" s="44">
        <v>41122231324</v>
      </c>
      <c r="C428" s="44" t="s">
        <v>498</v>
      </c>
      <c r="D428" s="44" t="s">
        <v>496</v>
      </c>
      <c r="E428" s="44" t="s">
        <v>13</v>
      </c>
      <c r="F428" s="44" t="s">
        <v>14</v>
      </c>
      <c r="G428" s="44">
        <v>98</v>
      </c>
      <c r="H428" s="45">
        <v>65.3333333333333</v>
      </c>
      <c r="I428" s="55">
        <v>32.6666666666667</v>
      </c>
      <c r="J428" s="55">
        <v>74.2</v>
      </c>
      <c r="K428" s="55">
        <v>37.1</v>
      </c>
      <c r="L428" s="55">
        <v>69.7666666666667</v>
      </c>
      <c r="M428" s="55"/>
      <c r="N428" s="56"/>
      <c r="O428" s="44" t="s">
        <v>492</v>
      </c>
    </row>
    <row r="429" s="34" customFormat="1" customHeight="1" spans="1:15">
      <c r="A429" s="43">
        <v>426</v>
      </c>
      <c r="B429" s="44">
        <v>41122240301</v>
      </c>
      <c r="C429" s="44" t="s">
        <v>499</v>
      </c>
      <c r="D429" s="44" t="s">
        <v>500</v>
      </c>
      <c r="E429" s="44" t="s">
        <v>13</v>
      </c>
      <c r="F429" s="44" t="s">
        <v>14</v>
      </c>
      <c r="G429" s="44">
        <v>109.5</v>
      </c>
      <c r="H429" s="45">
        <v>73</v>
      </c>
      <c r="I429" s="55">
        <v>36.5</v>
      </c>
      <c r="J429" s="55">
        <v>81.7</v>
      </c>
      <c r="K429" s="55">
        <v>40.85</v>
      </c>
      <c r="L429" s="55">
        <v>77.35</v>
      </c>
      <c r="M429" s="55"/>
      <c r="N429" s="56"/>
      <c r="O429" s="44" t="s">
        <v>492</v>
      </c>
    </row>
    <row r="430" s="34" customFormat="1" customHeight="1" spans="1:15">
      <c r="A430" s="43">
        <v>427</v>
      </c>
      <c r="B430" s="44">
        <v>41122232329</v>
      </c>
      <c r="C430" s="44" t="s">
        <v>501</v>
      </c>
      <c r="D430" s="44" t="s">
        <v>500</v>
      </c>
      <c r="E430" s="44" t="s">
        <v>13</v>
      </c>
      <c r="F430" s="44" t="s">
        <v>14</v>
      </c>
      <c r="G430" s="44">
        <v>103.5</v>
      </c>
      <c r="H430" s="45">
        <v>69</v>
      </c>
      <c r="I430" s="55">
        <v>34.5</v>
      </c>
      <c r="J430" s="55">
        <v>70.24</v>
      </c>
      <c r="K430" s="55">
        <v>35.12</v>
      </c>
      <c r="L430" s="55">
        <v>69.62</v>
      </c>
      <c r="M430" s="55"/>
      <c r="N430" s="56"/>
      <c r="O430" s="44" t="s">
        <v>492</v>
      </c>
    </row>
    <row r="431" s="34" customFormat="1" customHeight="1" spans="1:15">
      <c r="A431" s="43">
        <v>428</v>
      </c>
      <c r="B431" s="44">
        <v>41122234024</v>
      </c>
      <c r="C431" s="44" t="s">
        <v>502</v>
      </c>
      <c r="D431" s="44" t="s">
        <v>500</v>
      </c>
      <c r="E431" s="44" t="s">
        <v>13</v>
      </c>
      <c r="F431" s="44" t="s">
        <v>14</v>
      </c>
      <c r="G431" s="44">
        <v>102.5</v>
      </c>
      <c r="H431" s="45">
        <v>68.3333333333333</v>
      </c>
      <c r="I431" s="55">
        <v>34.1666666666667</v>
      </c>
      <c r="J431" s="55">
        <v>75.1</v>
      </c>
      <c r="K431" s="55">
        <v>37.55</v>
      </c>
      <c r="L431" s="55">
        <v>71.7166666666667</v>
      </c>
      <c r="M431" s="55"/>
      <c r="N431" s="56"/>
      <c r="O431" s="44" t="s">
        <v>492</v>
      </c>
    </row>
    <row r="432" s="34" customFormat="1" customHeight="1" spans="1:15">
      <c r="A432" s="43">
        <v>429</v>
      </c>
      <c r="B432" s="44">
        <v>41122233810</v>
      </c>
      <c r="C432" s="44" t="s">
        <v>503</v>
      </c>
      <c r="D432" s="44" t="s">
        <v>504</v>
      </c>
      <c r="E432" s="44" t="s">
        <v>13</v>
      </c>
      <c r="F432" s="44" t="s">
        <v>14</v>
      </c>
      <c r="G432" s="44">
        <v>110.5</v>
      </c>
      <c r="H432" s="45">
        <v>73.6666666666667</v>
      </c>
      <c r="I432" s="55">
        <v>36.8333333333333</v>
      </c>
      <c r="J432" s="55">
        <v>78.1</v>
      </c>
      <c r="K432" s="55">
        <v>39.05</v>
      </c>
      <c r="L432" s="55">
        <v>75.8833333333333</v>
      </c>
      <c r="M432" s="55"/>
      <c r="N432" s="56"/>
      <c r="O432" s="44" t="s">
        <v>492</v>
      </c>
    </row>
    <row r="433" s="34" customFormat="1" customHeight="1" spans="1:15">
      <c r="A433" s="43">
        <v>430</v>
      </c>
      <c r="B433" s="44">
        <v>41122233821</v>
      </c>
      <c r="C433" s="44" t="s">
        <v>505</v>
      </c>
      <c r="D433" s="44" t="s">
        <v>504</v>
      </c>
      <c r="E433" s="44" t="s">
        <v>13</v>
      </c>
      <c r="F433" s="44" t="s">
        <v>14</v>
      </c>
      <c r="G433" s="44">
        <v>97.25</v>
      </c>
      <c r="H433" s="45">
        <v>64.8333333333333</v>
      </c>
      <c r="I433" s="55">
        <v>32.4166666666667</v>
      </c>
      <c r="J433" s="55">
        <v>69.4</v>
      </c>
      <c r="K433" s="55">
        <v>34.7</v>
      </c>
      <c r="L433" s="55">
        <v>67.1166666666667</v>
      </c>
      <c r="M433" s="55"/>
      <c r="N433" s="56"/>
      <c r="O433" s="44" t="s">
        <v>492</v>
      </c>
    </row>
    <row r="434" s="34" customFormat="1" customHeight="1" spans="1:15">
      <c r="A434" s="43">
        <v>431</v>
      </c>
      <c r="B434" s="44">
        <v>41122233507</v>
      </c>
      <c r="C434" s="44" t="s">
        <v>506</v>
      </c>
      <c r="D434" s="44" t="s">
        <v>504</v>
      </c>
      <c r="E434" s="44" t="s">
        <v>13</v>
      </c>
      <c r="F434" s="44" t="s">
        <v>14</v>
      </c>
      <c r="G434" s="44">
        <v>91.75</v>
      </c>
      <c r="H434" s="45">
        <v>61.1666666666667</v>
      </c>
      <c r="I434" s="55">
        <v>30.5833333333333</v>
      </c>
      <c r="J434" s="55">
        <v>84.4</v>
      </c>
      <c r="K434" s="55">
        <v>42.2</v>
      </c>
      <c r="L434" s="55">
        <v>72.7833333333333</v>
      </c>
      <c r="M434" s="55"/>
      <c r="N434" s="56"/>
      <c r="O434" s="44" t="s">
        <v>492</v>
      </c>
    </row>
    <row r="435" s="34" customFormat="1" customHeight="1" spans="1:15">
      <c r="A435" s="43">
        <v>432</v>
      </c>
      <c r="B435" s="44">
        <v>41122235125</v>
      </c>
      <c r="C435" s="44" t="s">
        <v>507</v>
      </c>
      <c r="D435" s="44" t="s">
        <v>508</v>
      </c>
      <c r="E435" s="44" t="s">
        <v>13</v>
      </c>
      <c r="F435" s="44" t="s">
        <v>14</v>
      </c>
      <c r="G435" s="44">
        <v>114.75</v>
      </c>
      <c r="H435" s="45">
        <v>76.5</v>
      </c>
      <c r="I435" s="55">
        <v>38.25</v>
      </c>
      <c r="J435" s="55">
        <v>81.4</v>
      </c>
      <c r="K435" s="55">
        <v>40.7</v>
      </c>
      <c r="L435" s="55">
        <v>78.95</v>
      </c>
      <c r="M435" s="55"/>
      <c r="N435" s="56"/>
      <c r="O435" s="44" t="s">
        <v>492</v>
      </c>
    </row>
    <row r="436" s="34" customFormat="1" customHeight="1" spans="1:15">
      <c r="A436" s="43">
        <v>433</v>
      </c>
      <c r="B436" s="44">
        <v>41122237321</v>
      </c>
      <c r="C436" s="44" t="s">
        <v>509</v>
      </c>
      <c r="D436" s="44" t="s">
        <v>508</v>
      </c>
      <c r="E436" s="44" t="s">
        <v>13</v>
      </c>
      <c r="F436" s="44" t="s">
        <v>14</v>
      </c>
      <c r="G436" s="44">
        <v>106.5</v>
      </c>
      <c r="H436" s="45">
        <v>71</v>
      </c>
      <c r="I436" s="55">
        <v>35.5</v>
      </c>
      <c r="J436" s="55">
        <v>86.4</v>
      </c>
      <c r="K436" s="55">
        <v>43.2</v>
      </c>
      <c r="L436" s="55">
        <v>78.7</v>
      </c>
      <c r="M436" s="55"/>
      <c r="N436" s="56"/>
      <c r="O436" s="44" t="s">
        <v>492</v>
      </c>
    </row>
    <row r="437" s="34" customFormat="1" customHeight="1" spans="1:15">
      <c r="A437" s="43">
        <v>434</v>
      </c>
      <c r="B437" s="44">
        <v>41122260615</v>
      </c>
      <c r="C437" s="44" t="s">
        <v>510</v>
      </c>
      <c r="D437" s="44" t="s">
        <v>508</v>
      </c>
      <c r="E437" s="44" t="s">
        <v>13</v>
      </c>
      <c r="F437" s="44" t="s">
        <v>14</v>
      </c>
      <c r="G437" s="44">
        <v>104</v>
      </c>
      <c r="H437" s="45">
        <v>69.3333333333333</v>
      </c>
      <c r="I437" s="55">
        <v>34.6666666666667</v>
      </c>
      <c r="J437" s="55">
        <v>82.4</v>
      </c>
      <c r="K437" s="55">
        <v>41.2</v>
      </c>
      <c r="L437" s="55">
        <v>75.8666666666667</v>
      </c>
      <c r="M437" s="55"/>
      <c r="N437" s="56"/>
      <c r="O437" s="44" t="s">
        <v>492</v>
      </c>
    </row>
    <row r="438" s="34" customFormat="1" customHeight="1" spans="1:15">
      <c r="A438" s="43">
        <v>435</v>
      </c>
      <c r="B438" s="44">
        <v>41122232916</v>
      </c>
      <c r="C438" s="44" t="s">
        <v>511</v>
      </c>
      <c r="D438" s="44" t="s">
        <v>512</v>
      </c>
      <c r="E438" s="44" t="s">
        <v>13</v>
      </c>
      <c r="F438" s="44" t="s">
        <v>14</v>
      </c>
      <c r="G438" s="44">
        <v>105.25</v>
      </c>
      <c r="H438" s="45">
        <v>70.1666666666667</v>
      </c>
      <c r="I438" s="55">
        <v>35.0833333333333</v>
      </c>
      <c r="J438" s="55">
        <v>82.56</v>
      </c>
      <c r="K438" s="55">
        <v>41.28</v>
      </c>
      <c r="L438" s="55">
        <v>76.3633333333333</v>
      </c>
      <c r="M438" s="55"/>
      <c r="N438" s="56"/>
      <c r="O438" s="44" t="s">
        <v>492</v>
      </c>
    </row>
    <row r="439" s="34" customFormat="1" customHeight="1" spans="1:15">
      <c r="A439" s="43">
        <v>436</v>
      </c>
      <c r="B439" s="44">
        <v>41122253305</v>
      </c>
      <c r="C439" s="44" t="s">
        <v>513</v>
      </c>
      <c r="D439" s="44" t="s">
        <v>512</v>
      </c>
      <c r="E439" s="44" t="s">
        <v>13</v>
      </c>
      <c r="F439" s="44" t="s">
        <v>14</v>
      </c>
      <c r="G439" s="44">
        <v>102</v>
      </c>
      <c r="H439" s="45">
        <v>68</v>
      </c>
      <c r="I439" s="55">
        <v>34</v>
      </c>
      <c r="J439" s="55">
        <v>83.2</v>
      </c>
      <c r="K439" s="55">
        <v>41.6</v>
      </c>
      <c r="L439" s="55">
        <v>75.6</v>
      </c>
      <c r="M439" s="55"/>
      <c r="N439" s="56"/>
      <c r="O439" s="44" t="s">
        <v>492</v>
      </c>
    </row>
    <row r="440" s="34" customFormat="1" customHeight="1" spans="1:15">
      <c r="A440" s="43">
        <v>437</v>
      </c>
      <c r="B440" s="44">
        <v>41122232310</v>
      </c>
      <c r="C440" s="44" t="s">
        <v>514</v>
      </c>
      <c r="D440" s="44" t="s">
        <v>512</v>
      </c>
      <c r="E440" s="44" t="s">
        <v>13</v>
      </c>
      <c r="F440" s="44" t="s">
        <v>14</v>
      </c>
      <c r="G440" s="44">
        <v>99.75</v>
      </c>
      <c r="H440" s="45">
        <v>66.5</v>
      </c>
      <c r="I440" s="55">
        <v>33.25</v>
      </c>
      <c r="J440" s="55">
        <v>66.8</v>
      </c>
      <c r="K440" s="55">
        <v>33.4</v>
      </c>
      <c r="L440" s="55">
        <v>66.65</v>
      </c>
      <c r="M440" s="55"/>
      <c r="N440" s="56"/>
      <c r="O440" s="44" t="s">
        <v>492</v>
      </c>
    </row>
    <row r="441" s="34" customFormat="1" customHeight="1" spans="1:15">
      <c r="A441" s="43">
        <v>438</v>
      </c>
      <c r="B441" s="44">
        <v>41122242430</v>
      </c>
      <c r="C441" s="44" t="s">
        <v>515</v>
      </c>
      <c r="D441" s="44" t="s">
        <v>516</v>
      </c>
      <c r="E441" s="44" t="s">
        <v>13</v>
      </c>
      <c r="F441" s="44" t="s">
        <v>14</v>
      </c>
      <c r="G441" s="44">
        <v>112.5</v>
      </c>
      <c r="H441" s="45">
        <v>75</v>
      </c>
      <c r="I441" s="55">
        <v>37.5</v>
      </c>
      <c r="J441" s="55">
        <v>76</v>
      </c>
      <c r="K441" s="55">
        <v>38</v>
      </c>
      <c r="L441" s="55">
        <v>75.5</v>
      </c>
      <c r="M441" s="55"/>
      <c r="N441" s="56"/>
      <c r="O441" s="44" t="s">
        <v>492</v>
      </c>
    </row>
    <row r="442" s="34" customFormat="1" customHeight="1" spans="1:15">
      <c r="A442" s="43">
        <v>439</v>
      </c>
      <c r="B442" s="44">
        <v>41122237415</v>
      </c>
      <c r="C442" s="44" t="s">
        <v>517</v>
      </c>
      <c r="D442" s="44" t="s">
        <v>516</v>
      </c>
      <c r="E442" s="44" t="s">
        <v>13</v>
      </c>
      <c r="F442" s="44" t="s">
        <v>14</v>
      </c>
      <c r="G442" s="44">
        <v>95</v>
      </c>
      <c r="H442" s="45">
        <v>63.3333333333333</v>
      </c>
      <c r="I442" s="55">
        <v>31.6666666666667</v>
      </c>
      <c r="J442" s="55">
        <v>79.5</v>
      </c>
      <c r="K442" s="55">
        <v>39.75</v>
      </c>
      <c r="L442" s="55">
        <v>71.4166666666667</v>
      </c>
      <c r="M442" s="55"/>
      <c r="N442" s="56"/>
      <c r="O442" s="44" t="s">
        <v>492</v>
      </c>
    </row>
    <row r="443" s="34" customFormat="1" customHeight="1" spans="1:15">
      <c r="A443" s="43">
        <v>440</v>
      </c>
      <c r="B443" s="44">
        <v>41122232518</v>
      </c>
      <c r="C443" s="44" t="s">
        <v>518</v>
      </c>
      <c r="D443" s="44" t="s">
        <v>516</v>
      </c>
      <c r="E443" s="44" t="s">
        <v>13</v>
      </c>
      <c r="F443" s="44" t="s">
        <v>14</v>
      </c>
      <c r="G443" s="44">
        <v>94</v>
      </c>
      <c r="H443" s="45">
        <v>62.6666666666667</v>
      </c>
      <c r="I443" s="55">
        <v>31.3333333333333</v>
      </c>
      <c r="J443" s="55">
        <v>82.2</v>
      </c>
      <c r="K443" s="55">
        <v>41.1</v>
      </c>
      <c r="L443" s="55">
        <v>72.4333333333333</v>
      </c>
      <c r="M443" s="55"/>
      <c r="N443" s="56"/>
      <c r="O443" s="44" t="s">
        <v>492</v>
      </c>
    </row>
    <row r="444" s="34" customFormat="1" customHeight="1" spans="1:15">
      <c r="A444" s="43">
        <v>441</v>
      </c>
      <c r="B444" s="44">
        <v>41122252121</v>
      </c>
      <c r="C444" s="44" t="s">
        <v>202</v>
      </c>
      <c r="D444" s="44" t="s">
        <v>516</v>
      </c>
      <c r="E444" s="44" t="s">
        <v>13</v>
      </c>
      <c r="F444" s="44" t="s">
        <v>14</v>
      </c>
      <c r="G444" s="44">
        <v>94</v>
      </c>
      <c r="H444" s="45">
        <v>62.6666666666667</v>
      </c>
      <c r="I444" s="55">
        <v>31.3333333333333</v>
      </c>
      <c r="J444" s="55">
        <v>69.6</v>
      </c>
      <c r="K444" s="55">
        <v>34.8</v>
      </c>
      <c r="L444" s="55">
        <v>66.1333333333333</v>
      </c>
      <c r="M444" s="55"/>
      <c r="N444" s="56"/>
      <c r="O444" s="44" t="s">
        <v>492</v>
      </c>
    </row>
    <row r="445" s="34" customFormat="1" customHeight="1" spans="1:15">
      <c r="A445" s="43">
        <v>442</v>
      </c>
      <c r="B445" s="44">
        <v>41122232610</v>
      </c>
      <c r="C445" s="44" t="s">
        <v>519</v>
      </c>
      <c r="D445" s="44" t="s">
        <v>520</v>
      </c>
      <c r="E445" s="44" t="s">
        <v>13</v>
      </c>
      <c r="F445" s="44" t="s">
        <v>14</v>
      </c>
      <c r="G445" s="44">
        <v>126</v>
      </c>
      <c r="H445" s="45">
        <v>84</v>
      </c>
      <c r="I445" s="55">
        <v>42</v>
      </c>
      <c r="J445" s="55">
        <v>78.4</v>
      </c>
      <c r="K445" s="55">
        <v>39.2</v>
      </c>
      <c r="L445" s="55">
        <v>81.2</v>
      </c>
      <c r="M445" s="55"/>
      <c r="N445" s="56"/>
      <c r="O445" s="44" t="s">
        <v>492</v>
      </c>
    </row>
    <row r="446" customFormat="1" customHeight="1" spans="1:15">
      <c r="A446" s="40">
        <v>443</v>
      </c>
      <c r="B446" s="41">
        <v>41122235106</v>
      </c>
      <c r="C446" s="41" t="s">
        <v>521</v>
      </c>
      <c r="D446" s="41" t="s">
        <v>520</v>
      </c>
      <c r="E446" s="41" t="s">
        <v>13</v>
      </c>
      <c r="F446" s="41" t="s">
        <v>14</v>
      </c>
      <c r="G446" s="41">
        <v>117.75</v>
      </c>
      <c r="H446" s="42">
        <v>78.5</v>
      </c>
      <c r="I446" s="53">
        <v>39.25</v>
      </c>
      <c r="J446" s="67" t="s">
        <v>802</v>
      </c>
      <c r="K446" s="53" t="e">
        <v>#VALUE!</v>
      </c>
      <c r="L446" s="53" t="e">
        <v>#VALUE!</v>
      </c>
      <c r="M446" s="53"/>
      <c r="N446" s="54"/>
      <c r="O446" s="41" t="s">
        <v>492</v>
      </c>
    </row>
    <row r="447" s="34" customFormat="1" customHeight="1" spans="1:15">
      <c r="A447" s="43">
        <v>444</v>
      </c>
      <c r="B447" s="44">
        <v>41122233217</v>
      </c>
      <c r="C447" s="44" t="s">
        <v>522</v>
      </c>
      <c r="D447" s="63" t="s">
        <v>520</v>
      </c>
      <c r="E447" s="44" t="s">
        <v>13</v>
      </c>
      <c r="F447" s="44" t="s">
        <v>14</v>
      </c>
      <c r="G447" s="44">
        <v>109.25</v>
      </c>
      <c r="H447" s="45">
        <v>72.8333333333333</v>
      </c>
      <c r="I447" s="55">
        <v>36.4166666666667</v>
      </c>
      <c r="J447" s="55">
        <v>73.2</v>
      </c>
      <c r="K447" s="55">
        <v>36.6</v>
      </c>
      <c r="L447" s="55">
        <v>73.0166666666667</v>
      </c>
      <c r="M447" s="55"/>
      <c r="N447" s="56"/>
      <c r="O447" s="44" t="s">
        <v>492</v>
      </c>
    </row>
    <row r="448" s="34" customFormat="1" customHeight="1" spans="1:15">
      <c r="A448" s="43">
        <v>445</v>
      </c>
      <c r="B448" s="44">
        <v>41122251515</v>
      </c>
      <c r="C448" s="44" t="s">
        <v>523</v>
      </c>
      <c r="D448" s="44" t="s">
        <v>524</v>
      </c>
      <c r="E448" s="44" t="s">
        <v>13</v>
      </c>
      <c r="F448" s="44" t="s">
        <v>14</v>
      </c>
      <c r="G448" s="44">
        <v>112</v>
      </c>
      <c r="H448" s="45">
        <v>74.6666666666667</v>
      </c>
      <c r="I448" s="55">
        <v>37.3333333333333</v>
      </c>
      <c r="J448" s="55">
        <v>87.3</v>
      </c>
      <c r="K448" s="55">
        <v>43.65</v>
      </c>
      <c r="L448" s="55">
        <v>80.9833333333333</v>
      </c>
      <c r="M448" s="55"/>
      <c r="N448" s="56"/>
      <c r="O448" s="44" t="s">
        <v>492</v>
      </c>
    </row>
    <row r="449" s="34" customFormat="1" customHeight="1" spans="1:15">
      <c r="A449" s="43">
        <v>446</v>
      </c>
      <c r="B449" s="44">
        <v>41122230410</v>
      </c>
      <c r="C449" s="44" t="s">
        <v>525</v>
      </c>
      <c r="D449" s="44" t="s">
        <v>524</v>
      </c>
      <c r="E449" s="44" t="s">
        <v>13</v>
      </c>
      <c r="F449" s="44" t="s">
        <v>14</v>
      </c>
      <c r="G449" s="44">
        <v>107.25</v>
      </c>
      <c r="H449" s="45">
        <v>71.5</v>
      </c>
      <c r="I449" s="55">
        <v>35.75</v>
      </c>
      <c r="J449" s="55">
        <v>77.4</v>
      </c>
      <c r="K449" s="55">
        <v>38.7</v>
      </c>
      <c r="L449" s="55">
        <v>74.45</v>
      </c>
      <c r="M449" s="55"/>
      <c r="N449" s="56"/>
      <c r="O449" s="44" t="s">
        <v>492</v>
      </c>
    </row>
    <row r="450" s="34" customFormat="1" customHeight="1" spans="1:15">
      <c r="A450" s="43">
        <v>447</v>
      </c>
      <c r="B450" s="44">
        <v>41122251730</v>
      </c>
      <c r="C450" s="44" t="s">
        <v>526</v>
      </c>
      <c r="D450" s="44" t="s">
        <v>524</v>
      </c>
      <c r="E450" s="44" t="s">
        <v>13</v>
      </c>
      <c r="F450" s="44" t="s">
        <v>14</v>
      </c>
      <c r="G450" s="44">
        <v>107.25</v>
      </c>
      <c r="H450" s="45">
        <v>71.5</v>
      </c>
      <c r="I450" s="55">
        <v>35.75</v>
      </c>
      <c r="J450" s="55">
        <v>84.16</v>
      </c>
      <c r="K450" s="55">
        <v>42.08</v>
      </c>
      <c r="L450" s="55">
        <v>77.83</v>
      </c>
      <c r="M450" s="55"/>
      <c r="N450" s="56"/>
      <c r="O450" s="44" t="s">
        <v>492</v>
      </c>
    </row>
    <row r="451" s="34" customFormat="1" customHeight="1" spans="1:15">
      <c r="A451" s="43">
        <v>448</v>
      </c>
      <c r="B451" s="44">
        <v>41122240104</v>
      </c>
      <c r="C451" s="44" t="s">
        <v>527</v>
      </c>
      <c r="D451" s="44" t="s">
        <v>528</v>
      </c>
      <c r="E451" s="44" t="s">
        <v>13</v>
      </c>
      <c r="F451" s="44" t="s">
        <v>14</v>
      </c>
      <c r="G451" s="44">
        <v>125.25</v>
      </c>
      <c r="H451" s="45">
        <v>83.5</v>
      </c>
      <c r="I451" s="55">
        <v>41.75</v>
      </c>
      <c r="J451" s="55">
        <v>72.2</v>
      </c>
      <c r="K451" s="55">
        <v>36.1</v>
      </c>
      <c r="L451" s="55">
        <v>77.85</v>
      </c>
      <c r="M451" s="55"/>
      <c r="N451" s="56"/>
      <c r="O451" s="44" t="s">
        <v>492</v>
      </c>
    </row>
    <row r="452" customFormat="1" customHeight="1" spans="1:15">
      <c r="A452" s="40">
        <v>449</v>
      </c>
      <c r="B452" s="41">
        <v>41122242830</v>
      </c>
      <c r="C452" s="41" t="s">
        <v>529</v>
      </c>
      <c r="D452" s="41" t="s">
        <v>528</v>
      </c>
      <c r="E452" s="41" t="s">
        <v>13</v>
      </c>
      <c r="F452" s="41" t="s">
        <v>14</v>
      </c>
      <c r="G452" s="41">
        <v>113.5</v>
      </c>
      <c r="H452" s="42">
        <v>75.6666666666667</v>
      </c>
      <c r="I452" s="53">
        <v>37.8333333333333</v>
      </c>
      <c r="J452" s="67" t="s">
        <v>802</v>
      </c>
      <c r="K452" s="53" t="e">
        <v>#VALUE!</v>
      </c>
      <c r="L452" s="53" t="e">
        <v>#VALUE!</v>
      </c>
      <c r="M452" s="53"/>
      <c r="N452" s="54"/>
      <c r="O452" s="41" t="s">
        <v>492</v>
      </c>
    </row>
    <row r="453" s="34" customFormat="1" customHeight="1" spans="1:15">
      <c r="A453" s="43">
        <v>450</v>
      </c>
      <c r="B453" s="44">
        <v>41122230409</v>
      </c>
      <c r="C453" s="44" t="s">
        <v>530</v>
      </c>
      <c r="D453" s="44" t="s">
        <v>528</v>
      </c>
      <c r="E453" s="44" t="s">
        <v>13</v>
      </c>
      <c r="F453" s="44" t="s">
        <v>14</v>
      </c>
      <c r="G453" s="44">
        <v>106.5</v>
      </c>
      <c r="H453" s="45">
        <v>71</v>
      </c>
      <c r="I453" s="55">
        <v>35.5</v>
      </c>
      <c r="J453" s="55">
        <v>78.2</v>
      </c>
      <c r="K453" s="55">
        <v>39.1</v>
      </c>
      <c r="L453" s="55">
        <v>74.6</v>
      </c>
      <c r="M453" s="55"/>
      <c r="N453" s="56"/>
      <c r="O453" s="44" t="s">
        <v>492</v>
      </c>
    </row>
    <row r="454" s="34" customFormat="1" customHeight="1" spans="1:15">
      <c r="A454" s="43">
        <v>451</v>
      </c>
      <c r="B454" s="44">
        <v>41122233112</v>
      </c>
      <c r="C454" s="44" t="s">
        <v>531</v>
      </c>
      <c r="D454" s="44" t="s">
        <v>532</v>
      </c>
      <c r="E454" s="44" t="s">
        <v>46</v>
      </c>
      <c r="F454" s="44" t="s">
        <v>14</v>
      </c>
      <c r="G454" s="44">
        <v>110.5</v>
      </c>
      <c r="H454" s="45">
        <v>73.6666666666667</v>
      </c>
      <c r="I454" s="55">
        <v>36.8333333333333</v>
      </c>
      <c r="J454" s="55">
        <v>82.2</v>
      </c>
      <c r="K454" s="55">
        <v>41.1</v>
      </c>
      <c r="L454" s="55">
        <v>77.9333333333333</v>
      </c>
      <c r="M454" s="55"/>
      <c r="N454" s="56"/>
      <c r="O454" s="44" t="s">
        <v>492</v>
      </c>
    </row>
    <row r="455" s="34" customFormat="1" customHeight="1" spans="1:15">
      <c r="A455" s="43">
        <v>452</v>
      </c>
      <c r="B455" s="44">
        <v>41122261207</v>
      </c>
      <c r="C455" s="44" t="s">
        <v>533</v>
      </c>
      <c r="D455" s="44" t="s">
        <v>532</v>
      </c>
      <c r="E455" s="44" t="s">
        <v>46</v>
      </c>
      <c r="F455" s="44" t="s">
        <v>14</v>
      </c>
      <c r="G455" s="44">
        <v>94</v>
      </c>
      <c r="H455" s="45">
        <v>62.6666666666667</v>
      </c>
      <c r="I455" s="55">
        <v>31.3333333333333</v>
      </c>
      <c r="J455" s="55">
        <v>75.1</v>
      </c>
      <c r="K455" s="55">
        <v>37.55</v>
      </c>
      <c r="L455" s="55">
        <v>68.8833333333333</v>
      </c>
      <c r="M455" s="55"/>
      <c r="N455" s="56"/>
      <c r="O455" s="44" t="s">
        <v>492</v>
      </c>
    </row>
    <row r="456" s="34" customFormat="1" customHeight="1" spans="1:15">
      <c r="A456" s="43">
        <v>453</v>
      </c>
      <c r="B456" s="44">
        <v>41122237705</v>
      </c>
      <c r="C456" s="44" t="s">
        <v>514</v>
      </c>
      <c r="D456" s="44" t="s">
        <v>532</v>
      </c>
      <c r="E456" s="44" t="s">
        <v>46</v>
      </c>
      <c r="F456" s="44" t="s">
        <v>14</v>
      </c>
      <c r="G456" s="44">
        <v>85.25</v>
      </c>
      <c r="H456" s="45">
        <v>56.8333333333333</v>
      </c>
      <c r="I456" s="55">
        <v>28.4166666666667</v>
      </c>
      <c r="J456" s="55">
        <v>67.8</v>
      </c>
      <c r="K456" s="55">
        <v>33.9</v>
      </c>
      <c r="L456" s="55">
        <v>62.3166666666667</v>
      </c>
      <c r="M456" s="55"/>
      <c r="N456" s="56"/>
      <c r="O456" s="44" t="s">
        <v>492</v>
      </c>
    </row>
    <row r="457" s="34" customFormat="1" customHeight="1" spans="1:15">
      <c r="A457" s="43">
        <v>454</v>
      </c>
      <c r="B457" s="44">
        <v>41122252225</v>
      </c>
      <c r="C457" s="44" t="s">
        <v>534</v>
      </c>
      <c r="D457" s="44" t="s">
        <v>535</v>
      </c>
      <c r="E457" s="44" t="s">
        <v>13</v>
      </c>
      <c r="F457" s="44" t="s">
        <v>14</v>
      </c>
      <c r="G457" s="44">
        <v>115</v>
      </c>
      <c r="H457" s="45">
        <v>76.6666666666667</v>
      </c>
      <c r="I457" s="55">
        <v>38.3333333333333</v>
      </c>
      <c r="J457" s="55">
        <v>76.9</v>
      </c>
      <c r="K457" s="55">
        <v>38.45</v>
      </c>
      <c r="L457" s="55">
        <v>76.7833333333333</v>
      </c>
      <c r="M457" s="55"/>
      <c r="N457" s="56"/>
      <c r="O457" s="44" t="s">
        <v>492</v>
      </c>
    </row>
    <row r="458" s="34" customFormat="1" customHeight="1" spans="1:15">
      <c r="A458" s="43">
        <v>455</v>
      </c>
      <c r="B458" s="44">
        <v>41122233928</v>
      </c>
      <c r="C458" s="44" t="s">
        <v>536</v>
      </c>
      <c r="D458" s="44" t="s">
        <v>535</v>
      </c>
      <c r="E458" s="44" t="s">
        <v>13</v>
      </c>
      <c r="F458" s="44" t="s">
        <v>14</v>
      </c>
      <c r="G458" s="44">
        <v>110.5</v>
      </c>
      <c r="H458" s="45">
        <v>73.6666666666667</v>
      </c>
      <c r="I458" s="55">
        <v>36.8333333333333</v>
      </c>
      <c r="J458" s="55">
        <v>79.92</v>
      </c>
      <c r="K458" s="55">
        <v>39.96</v>
      </c>
      <c r="L458" s="55">
        <v>76.7933333333333</v>
      </c>
      <c r="M458" s="55"/>
      <c r="N458" s="56"/>
      <c r="O458" s="44" t="s">
        <v>492</v>
      </c>
    </row>
    <row r="459" s="34" customFormat="1" customHeight="1" spans="1:15">
      <c r="A459" s="43">
        <v>456</v>
      </c>
      <c r="B459" s="44">
        <v>41122235613</v>
      </c>
      <c r="C459" s="44" t="s">
        <v>537</v>
      </c>
      <c r="D459" s="44" t="s">
        <v>535</v>
      </c>
      <c r="E459" s="44" t="s">
        <v>13</v>
      </c>
      <c r="F459" s="44" t="s">
        <v>14</v>
      </c>
      <c r="G459" s="44">
        <v>109</v>
      </c>
      <c r="H459" s="45">
        <v>72.6666666666667</v>
      </c>
      <c r="I459" s="55">
        <v>36.3333333333333</v>
      </c>
      <c r="J459" s="55">
        <v>76.6</v>
      </c>
      <c r="K459" s="55">
        <v>38.3</v>
      </c>
      <c r="L459" s="55">
        <v>74.6333333333333</v>
      </c>
      <c r="M459" s="55"/>
      <c r="N459" s="56"/>
      <c r="O459" s="44" t="s">
        <v>492</v>
      </c>
    </row>
    <row r="460" s="34" customFormat="1" customHeight="1" spans="1:15">
      <c r="A460" s="43">
        <v>457</v>
      </c>
      <c r="B460" s="44">
        <v>41122235612</v>
      </c>
      <c r="C460" s="44" t="s">
        <v>538</v>
      </c>
      <c r="D460" s="44" t="s">
        <v>539</v>
      </c>
      <c r="E460" s="44" t="s">
        <v>13</v>
      </c>
      <c r="F460" s="44" t="s">
        <v>14</v>
      </c>
      <c r="G460" s="44">
        <v>110.25</v>
      </c>
      <c r="H460" s="45">
        <v>73.5</v>
      </c>
      <c r="I460" s="55">
        <v>36.75</v>
      </c>
      <c r="J460" s="55">
        <v>79.36</v>
      </c>
      <c r="K460" s="55">
        <v>39.68</v>
      </c>
      <c r="L460" s="55">
        <v>76.43</v>
      </c>
      <c r="M460" s="55"/>
      <c r="N460" s="56"/>
      <c r="O460" s="44" t="s">
        <v>492</v>
      </c>
    </row>
    <row r="461" s="34" customFormat="1" customHeight="1" spans="1:15">
      <c r="A461" s="43">
        <v>458</v>
      </c>
      <c r="B461" s="44">
        <v>41122250227</v>
      </c>
      <c r="C461" s="44" t="s">
        <v>540</v>
      </c>
      <c r="D461" s="44" t="s">
        <v>539</v>
      </c>
      <c r="E461" s="44" t="s">
        <v>13</v>
      </c>
      <c r="F461" s="44" t="s">
        <v>14</v>
      </c>
      <c r="G461" s="44">
        <v>107.25</v>
      </c>
      <c r="H461" s="45">
        <v>71.5</v>
      </c>
      <c r="I461" s="55">
        <v>35.75</v>
      </c>
      <c r="J461" s="55">
        <v>87.1</v>
      </c>
      <c r="K461" s="55">
        <v>43.55</v>
      </c>
      <c r="L461" s="55">
        <v>79.3</v>
      </c>
      <c r="M461" s="55"/>
      <c r="N461" s="56"/>
      <c r="O461" s="44" t="s">
        <v>492</v>
      </c>
    </row>
    <row r="462" s="34" customFormat="1" customHeight="1" spans="1:15">
      <c r="A462" s="43">
        <v>459</v>
      </c>
      <c r="B462" s="44">
        <v>41122260921</v>
      </c>
      <c r="C462" s="44" t="s">
        <v>541</v>
      </c>
      <c r="D462" s="44" t="s">
        <v>539</v>
      </c>
      <c r="E462" s="44" t="s">
        <v>13</v>
      </c>
      <c r="F462" s="44" t="s">
        <v>14</v>
      </c>
      <c r="G462" s="44">
        <v>104.5</v>
      </c>
      <c r="H462" s="45">
        <v>69.6666666666667</v>
      </c>
      <c r="I462" s="55">
        <v>34.8333333333333</v>
      </c>
      <c r="J462" s="55">
        <v>73.9</v>
      </c>
      <c r="K462" s="55">
        <v>36.95</v>
      </c>
      <c r="L462" s="55">
        <v>71.7833333333333</v>
      </c>
      <c r="M462" s="55"/>
      <c r="N462" s="56"/>
      <c r="O462" s="44" t="s">
        <v>492</v>
      </c>
    </row>
    <row r="463" s="34" customFormat="1" customHeight="1" spans="1:15">
      <c r="A463" s="43">
        <v>460</v>
      </c>
      <c r="B463" s="44">
        <v>41122252315</v>
      </c>
      <c r="C463" s="44" t="s">
        <v>542</v>
      </c>
      <c r="D463" s="44" t="s">
        <v>539</v>
      </c>
      <c r="E463" s="44" t="s">
        <v>46</v>
      </c>
      <c r="F463" s="44" t="s">
        <v>14</v>
      </c>
      <c r="G463" s="44">
        <v>120</v>
      </c>
      <c r="H463" s="45">
        <v>80</v>
      </c>
      <c r="I463" s="55">
        <v>40</v>
      </c>
      <c r="J463" s="55">
        <v>79.8</v>
      </c>
      <c r="K463" s="55">
        <v>39.9</v>
      </c>
      <c r="L463" s="55">
        <v>79.9</v>
      </c>
      <c r="M463" s="55"/>
      <c r="N463" s="56"/>
      <c r="O463" s="44" t="s">
        <v>492</v>
      </c>
    </row>
    <row r="464" s="34" customFormat="1" customHeight="1" spans="1:15">
      <c r="A464" s="43">
        <v>461</v>
      </c>
      <c r="B464" s="44">
        <v>41122251708</v>
      </c>
      <c r="C464" s="44" t="s">
        <v>543</v>
      </c>
      <c r="D464" s="44" t="s">
        <v>539</v>
      </c>
      <c r="E464" s="44" t="s">
        <v>46</v>
      </c>
      <c r="F464" s="44" t="s">
        <v>14</v>
      </c>
      <c r="G464" s="44">
        <v>109.75</v>
      </c>
      <c r="H464" s="45">
        <v>73.1666666666667</v>
      </c>
      <c r="I464" s="55">
        <v>36.5833333333333</v>
      </c>
      <c r="J464" s="55">
        <v>79.5</v>
      </c>
      <c r="K464" s="55">
        <v>39.75</v>
      </c>
      <c r="L464" s="55">
        <v>76.3333333333333</v>
      </c>
      <c r="M464" s="55"/>
      <c r="N464" s="56"/>
      <c r="O464" s="44" t="s">
        <v>492</v>
      </c>
    </row>
    <row r="465" s="34" customFormat="1" customHeight="1" spans="1:15">
      <c r="A465" s="43">
        <v>462</v>
      </c>
      <c r="B465" s="44">
        <v>41122236402</v>
      </c>
      <c r="C465" s="44" t="s">
        <v>544</v>
      </c>
      <c r="D465" s="44" t="s">
        <v>539</v>
      </c>
      <c r="E465" s="44" t="s">
        <v>46</v>
      </c>
      <c r="F465" s="44" t="s">
        <v>14</v>
      </c>
      <c r="G465" s="44">
        <v>98.25</v>
      </c>
      <c r="H465" s="45">
        <v>65.5</v>
      </c>
      <c r="I465" s="55">
        <v>32.75</v>
      </c>
      <c r="J465" s="55">
        <v>71.8</v>
      </c>
      <c r="K465" s="55">
        <v>35.9</v>
      </c>
      <c r="L465" s="55">
        <v>68.65</v>
      </c>
      <c r="M465" s="55"/>
      <c r="N465" s="56"/>
      <c r="O465" s="44" t="s">
        <v>492</v>
      </c>
    </row>
    <row r="466" s="34" customFormat="1" customHeight="1" spans="1:15">
      <c r="A466" s="43">
        <v>463</v>
      </c>
      <c r="B466" s="44">
        <v>41122240518</v>
      </c>
      <c r="C466" s="44" t="s">
        <v>545</v>
      </c>
      <c r="D466" s="44" t="s">
        <v>546</v>
      </c>
      <c r="E466" s="44" t="s">
        <v>13</v>
      </c>
      <c r="F466" s="44" t="s">
        <v>14</v>
      </c>
      <c r="G466" s="44">
        <v>117.75</v>
      </c>
      <c r="H466" s="45">
        <v>78.5</v>
      </c>
      <c r="I466" s="55">
        <v>39.25</v>
      </c>
      <c r="J466" s="55">
        <v>82.8</v>
      </c>
      <c r="K466" s="55">
        <v>41.4</v>
      </c>
      <c r="L466" s="55">
        <v>80.65</v>
      </c>
      <c r="M466" s="55"/>
      <c r="N466" s="56"/>
      <c r="O466" s="44" t="s">
        <v>492</v>
      </c>
    </row>
    <row r="467" s="34" customFormat="1" customHeight="1" spans="1:15">
      <c r="A467" s="43">
        <v>464</v>
      </c>
      <c r="B467" s="44">
        <v>41122260705</v>
      </c>
      <c r="C467" s="44" t="s">
        <v>547</v>
      </c>
      <c r="D467" s="44" t="s">
        <v>546</v>
      </c>
      <c r="E467" s="44" t="s">
        <v>13</v>
      </c>
      <c r="F467" s="44" t="s">
        <v>14</v>
      </c>
      <c r="G467" s="44">
        <v>101</v>
      </c>
      <c r="H467" s="45">
        <v>67.3333333333333</v>
      </c>
      <c r="I467" s="55">
        <v>33.6666666666667</v>
      </c>
      <c r="J467" s="55">
        <v>77</v>
      </c>
      <c r="K467" s="55">
        <v>38.5</v>
      </c>
      <c r="L467" s="55">
        <v>72.1666666666667</v>
      </c>
      <c r="M467" s="55"/>
      <c r="N467" s="56"/>
      <c r="O467" s="44" t="s">
        <v>492</v>
      </c>
    </row>
    <row r="468" s="34" customFormat="1" customHeight="1" spans="1:15">
      <c r="A468" s="43">
        <v>465</v>
      </c>
      <c r="B468" s="44">
        <v>41122251429</v>
      </c>
      <c r="C468" s="44" t="s">
        <v>548</v>
      </c>
      <c r="D468" s="44" t="s">
        <v>546</v>
      </c>
      <c r="E468" s="44" t="s">
        <v>13</v>
      </c>
      <c r="F468" s="44" t="s">
        <v>14</v>
      </c>
      <c r="G468" s="44">
        <v>101</v>
      </c>
      <c r="H468" s="45">
        <v>67.3333333333333</v>
      </c>
      <c r="I468" s="55">
        <v>33.6666666666667</v>
      </c>
      <c r="J468" s="55">
        <v>69.2</v>
      </c>
      <c r="K468" s="55">
        <v>34.6</v>
      </c>
      <c r="L468" s="55">
        <v>68.2666666666667</v>
      </c>
      <c r="M468" s="55"/>
      <c r="N468" s="56"/>
      <c r="O468" s="44" t="s">
        <v>492</v>
      </c>
    </row>
    <row r="469" s="34" customFormat="1" customHeight="1" spans="1:15">
      <c r="A469" s="43">
        <v>466</v>
      </c>
      <c r="B469" s="44">
        <v>41122250917</v>
      </c>
      <c r="C469" s="44" t="s">
        <v>549</v>
      </c>
      <c r="D469" s="44" t="s">
        <v>546</v>
      </c>
      <c r="E469" s="44" t="s">
        <v>46</v>
      </c>
      <c r="F469" s="44" t="s">
        <v>14</v>
      </c>
      <c r="G469" s="44">
        <v>108</v>
      </c>
      <c r="H469" s="45">
        <v>72</v>
      </c>
      <c r="I469" s="55">
        <v>36</v>
      </c>
      <c r="J469" s="55">
        <v>80</v>
      </c>
      <c r="K469" s="55">
        <v>40</v>
      </c>
      <c r="L469" s="55">
        <v>76</v>
      </c>
      <c r="M469" s="55"/>
      <c r="N469" s="56"/>
      <c r="O469" s="44" t="s">
        <v>492</v>
      </c>
    </row>
    <row r="470" s="34" customFormat="1" customHeight="1" spans="1:15">
      <c r="A470" s="43">
        <v>467</v>
      </c>
      <c r="B470" s="44">
        <v>41122232621</v>
      </c>
      <c r="C470" s="44" t="s">
        <v>550</v>
      </c>
      <c r="D470" s="44" t="s">
        <v>546</v>
      </c>
      <c r="E470" s="44" t="s">
        <v>46</v>
      </c>
      <c r="F470" s="44" t="s">
        <v>14</v>
      </c>
      <c r="G470" s="44">
        <v>105</v>
      </c>
      <c r="H470" s="45">
        <v>70</v>
      </c>
      <c r="I470" s="55">
        <v>35</v>
      </c>
      <c r="J470" s="55">
        <v>77.6</v>
      </c>
      <c r="K470" s="55">
        <v>38.8</v>
      </c>
      <c r="L470" s="55">
        <v>73.8</v>
      </c>
      <c r="M470" s="55"/>
      <c r="N470" s="56"/>
      <c r="O470" s="44" t="s">
        <v>492</v>
      </c>
    </row>
    <row r="471" s="34" customFormat="1" customHeight="1" spans="1:15">
      <c r="A471" s="43">
        <v>468</v>
      </c>
      <c r="B471" s="44">
        <v>41122237906</v>
      </c>
      <c r="C471" s="44" t="s">
        <v>551</v>
      </c>
      <c r="D471" s="44" t="s">
        <v>546</v>
      </c>
      <c r="E471" s="44" t="s">
        <v>46</v>
      </c>
      <c r="F471" s="44" t="s">
        <v>14</v>
      </c>
      <c r="G471" s="44">
        <v>103.75</v>
      </c>
      <c r="H471" s="45">
        <v>69.1666666666667</v>
      </c>
      <c r="I471" s="55">
        <v>34.5833333333333</v>
      </c>
      <c r="J471" s="55">
        <v>73.9</v>
      </c>
      <c r="K471" s="55">
        <v>36.95</v>
      </c>
      <c r="L471" s="55">
        <v>71.5333333333333</v>
      </c>
      <c r="M471" s="55"/>
      <c r="N471" s="56"/>
      <c r="O471" s="44" t="s">
        <v>492</v>
      </c>
    </row>
    <row r="472" s="34" customFormat="1" customHeight="1" spans="1:15">
      <c r="A472" s="43">
        <v>469</v>
      </c>
      <c r="B472" s="44">
        <v>41122236921</v>
      </c>
      <c r="C472" s="44" t="s">
        <v>552</v>
      </c>
      <c r="D472" s="44" t="s">
        <v>553</v>
      </c>
      <c r="E472" s="44" t="s">
        <v>13</v>
      </c>
      <c r="F472" s="44" t="s">
        <v>14</v>
      </c>
      <c r="G472" s="44">
        <v>96</v>
      </c>
      <c r="H472" s="45">
        <v>64</v>
      </c>
      <c r="I472" s="55">
        <v>32</v>
      </c>
      <c r="J472" s="55">
        <v>81.7</v>
      </c>
      <c r="K472" s="55">
        <v>40.85</v>
      </c>
      <c r="L472" s="55">
        <v>72.85</v>
      </c>
      <c r="M472" s="55"/>
      <c r="N472" s="56"/>
      <c r="O472" s="44" t="s">
        <v>554</v>
      </c>
    </row>
    <row r="473" s="34" customFormat="1" customHeight="1" spans="1:15">
      <c r="A473" s="43">
        <v>470</v>
      </c>
      <c r="B473" s="44">
        <v>41122236413</v>
      </c>
      <c r="C473" s="44" t="s">
        <v>555</v>
      </c>
      <c r="D473" s="44" t="s">
        <v>553</v>
      </c>
      <c r="E473" s="44" t="s">
        <v>13</v>
      </c>
      <c r="F473" s="44" t="s">
        <v>14</v>
      </c>
      <c r="G473" s="44">
        <v>92.25</v>
      </c>
      <c r="H473" s="45">
        <v>61.5</v>
      </c>
      <c r="I473" s="55">
        <v>30.75</v>
      </c>
      <c r="J473" s="55">
        <v>73.8</v>
      </c>
      <c r="K473" s="55">
        <v>36.9</v>
      </c>
      <c r="L473" s="55">
        <v>67.65</v>
      </c>
      <c r="M473" s="55"/>
      <c r="N473" s="56"/>
      <c r="O473" s="44" t="s">
        <v>554</v>
      </c>
    </row>
    <row r="474" customFormat="1" customHeight="1" spans="1:15">
      <c r="A474" s="40">
        <v>471</v>
      </c>
      <c r="B474" s="41">
        <v>41122241226</v>
      </c>
      <c r="C474" s="41" t="s">
        <v>556</v>
      </c>
      <c r="D474" s="41" t="s">
        <v>553</v>
      </c>
      <c r="E474" s="41" t="s">
        <v>13</v>
      </c>
      <c r="F474" s="41" t="s">
        <v>14</v>
      </c>
      <c r="G474" s="41">
        <v>91.5</v>
      </c>
      <c r="H474" s="42">
        <v>61</v>
      </c>
      <c r="I474" s="53">
        <v>30.5</v>
      </c>
      <c r="J474" s="67" t="s">
        <v>802</v>
      </c>
      <c r="K474" s="53" t="e">
        <v>#VALUE!</v>
      </c>
      <c r="L474" s="53" t="e">
        <v>#VALUE!</v>
      </c>
      <c r="M474" s="53"/>
      <c r="N474" s="59"/>
      <c r="O474" s="41" t="s">
        <v>554</v>
      </c>
    </row>
    <row r="475" s="34" customFormat="1" customHeight="1" spans="1:15">
      <c r="A475" s="43">
        <v>472</v>
      </c>
      <c r="B475" s="44">
        <v>41122260529</v>
      </c>
      <c r="C475" s="44" t="s">
        <v>557</v>
      </c>
      <c r="D475" s="44" t="s">
        <v>558</v>
      </c>
      <c r="E475" s="44" t="s">
        <v>13</v>
      </c>
      <c r="F475" s="44" t="s">
        <v>14</v>
      </c>
      <c r="G475" s="44">
        <v>95.25</v>
      </c>
      <c r="H475" s="45">
        <v>63.5</v>
      </c>
      <c r="I475" s="55">
        <v>31.75</v>
      </c>
      <c r="J475" s="55">
        <v>79.4</v>
      </c>
      <c r="K475" s="55">
        <v>39.7</v>
      </c>
      <c r="L475" s="55">
        <v>71.45</v>
      </c>
      <c r="M475" s="55"/>
      <c r="N475" s="56"/>
      <c r="O475" s="44" t="s">
        <v>554</v>
      </c>
    </row>
    <row r="476" s="34" customFormat="1" customHeight="1" spans="1:15">
      <c r="A476" s="43">
        <v>473</v>
      </c>
      <c r="B476" s="44">
        <v>41122236002</v>
      </c>
      <c r="C476" s="44" t="s">
        <v>559</v>
      </c>
      <c r="D476" s="44" t="s">
        <v>558</v>
      </c>
      <c r="E476" s="44" t="s">
        <v>13</v>
      </c>
      <c r="F476" s="44" t="s">
        <v>14</v>
      </c>
      <c r="G476" s="44">
        <v>92.5</v>
      </c>
      <c r="H476" s="45">
        <v>61.6666666666667</v>
      </c>
      <c r="I476" s="55">
        <v>30.8333333333333</v>
      </c>
      <c r="J476" s="55">
        <v>84.2</v>
      </c>
      <c r="K476" s="55">
        <v>42.1</v>
      </c>
      <c r="L476" s="55">
        <v>72.9333333333333</v>
      </c>
      <c r="M476" s="55"/>
      <c r="N476" s="56"/>
      <c r="O476" s="44" t="s">
        <v>554</v>
      </c>
    </row>
    <row r="477" s="34" customFormat="1" customHeight="1" spans="1:15">
      <c r="A477" s="43">
        <v>474</v>
      </c>
      <c r="B477" s="44">
        <v>41122253018</v>
      </c>
      <c r="C477" s="44" t="s">
        <v>560</v>
      </c>
      <c r="D477" s="44" t="s">
        <v>558</v>
      </c>
      <c r="E477" s="44" t="s">
        <v>13</v>
      </c>
      <c r="F477" s="44" t="s">
        <v>14</v>
      </c>
      <c r="G477" s="44">
        <v>90</v>
      </c>
      <c r="H477" s="45">
        <v>60</v>
      </c>
      <c r="I477" s="55">
        <v>30</v>
      </c>
      <c r="J477" s="55">
        <v>73</v>
      </c>
      <c r="K477" s="55">
        <v>36.5</v>
      </c>
      <c r="L477" s="55">
        <v>66.5</v>
      </c>
      <c r="M477" s="55"/>
      <c r="N477" s="56"/>
      <c r="O477" s="44" t="s">
        <v>554</v>
      </c>
    </row>
    <row r="478" s="34" customFormat="1" customHeight="1" spans="1:15">
      <c r="A478" s="43">
        <v>475</v>
      </c>
      <c r="B478" s="44">
        <v>41122240906</v>
      </c>
      <c r="C478" s="44" t="s">
        <v>561</v>
      </c>
      <c r="D478" s="44" t="s">
        <v>558</v>
      </c>
      <c r="E478" s="44" t="s">
        <v>46</v>
      </c>
      <c r="F478" s="44" t="s">
        <v>14</v>
      </c>
      <c r="G478" s="44">
        <v>109.5</v>
      </c>
      <c r="H478" s="45">
        <v>73</v>
      </c>
      <c r="I478" s="55">
        <v>36.5</v>
      </c>
      <c r="J478" s="55">
        <v>82.78</v>
      </c>
      <c r="K478" s="55">
        <v>41.39</v>
      </c>
      <c r="L478" s="55">
        <v>77.89</v>
      </c>
      <c r="M478" s="55"/>
      <c r="N478" s="56"/>
      <c r="O478" s="44" t="s">
        <v>554</v>
      </c>
    </row>
    <row r="479" customFormat="1" customHeight="1" spans="1:15">
      <c r="A479" s="40">
        <v>476</v>
      </c>
      <c r="B479" s="41">
        <v>41122235420</v>
      </c>
      <c r="C479" s="41" t="s">
        <v>562</v>
      </c>
      <c r="D479" s="41" t="s">
        <v>558</v>
      </c>
      <c r="E479" s="41" t="s">
        <v>46</v>
      </c>
      <c r="F479" s="41" t="s">
        <v>14</v>
      </c>
      <c r="G479" s="41">
        <v>100.5</v>
      </c>
      <c r="H479" s="42">
        <v>67</v>
      </c>
      <c r="I479" s="53">
        <v>33.5</v>
      </c>
      <c r="J479" s="67" t="s">
        <v>802</v>
      </c>
      <c r="K479" s="53" t="e">
        <v>#VALUE!</v>
      </c>
      <c r="L479" s="53" t="e">
        <v>#VALUE!</v>
      </c>
      <c r="M479" s="53"/>
      <c r="N479" s="54"/>
      <c r="O479" s="41" t="s">
        <v>554</v>
      </c>
    </row>
    <row r="480" s="34" customFormat="1" customHeight="1" spans="1:15">
      <c r="A480" s="43">
        <v>477</v>
      </c>
      <c r="B480" s="44">
        <v>41122233402</v>
      </c>
      <c r="C480" s="44" t="s">
        <v>563</v>
      </c>
      <c r="D480" s="44" t="s">
        <v>558</v>
      </c>
      <c r="E480" s="44" t="s">
        <v>46</v>
      </c>
      <c r="F480" s="44" t="s">
        <v>14</v>
      </c>
      <c r="G480" s="44">
        <v>99</v>
      </c>
      <c r="H480" s="45">
        <v>66</v>
      </c>
      <c r="I480" s="55">
        <v>33</v>
      </c>
      <c r="J480" s="55">
        <v>70.5</v>
      </c>
      <c r="K480" s="55">
        <v>35.25</v>
      </c>
      <c r="L480" s="55">
        <v>68.25</v>
      </c>
      <c r="M480" s="55"/>
      <c r="N480" s="56"/>
      <c r="O480" s="44" t="s">
        <v>554</v>
      </c>
    </row>
    <row r="481" s="34" customFormat="1" customHeight="1" spans="1:15">
      <c r="A481" s="43">
        <v>478</v>
      </c>
      <c r="B481" s="44">
        <v>41122241517</v>
      </c>
      <c r="C481" s="44" t="s">
        <v>564</v>
      </c>
      <c r="D481" s="44" t="s">
        <v>565</v>
      </c>
      <c r="E481" s="44" t="s">
        <v>13</v>
      </c>
      <c r="F481" s="44" t="s">
        <v>14</v>
      </c>
      <c r="G481" s="44">
        <v>99.25</v>
      </c>
      <c r="H481" s="45">
        <v>66.1666666666667</v>
      </c>
      <c r="I481" s="55">
        <v>33.0833333333333</v>
      </c>
      <c r="J481" s="55">
        <v>80.2</v>
      </c>
      <c r="K481" s="55">
        <v>40.1</v>
      </c>
      <c r="L481" s="55">
        <v>73.1833333333333</v>
      </c>
      <c r="M481" s="55"/>
      <c r="N481" s="56"/>
      <c r="O481" s="44" t="s">
        <v>554</v>
      </c>
    </row>
    <row r="482" s="34" customFormat="1" customHeight="1" spans="1:15">
      <c r="A482" s="43">
        <v>479</v>
      </c>
      <c r="B482" s="44">
        <v>41122237618</v>
      </c>
      <c r="C482" s="44" t="s">
        <v>566</v>
      </c>
      <c r="D482" s="44" t="s">
        <v>565</v>
      </c>
      <c r="E482" s="44" t="s">
        <v>13</v>
      </c>
      <c r="F482" s="44" t="s">
        <v>14</v>
      </c>
      <c r="G482" s="44">
        <v>98</v>
      </c>
      <c r="H482" s="45">
        <v>65.3333333333333</v>
      </c>
      <c r="I482" s="55">
        <v>32.6666666666667</v>
      </c>
      <c r="J482" s="55">
        <v>81.1</v>
      </c>
      <c r="K482" s="55">
        <v>40.55</v>
      </c>
      <c r="L482" s="55">
        <v>73.2166666666667</v>
      </c>
      <c r="M482" s="55"/>
      <c r="N482" s="56"/>
      <c r="O482" s="44" t="s">
        <v>554</v>
      </c>
    </row>
    <row r="483" s="34" customFormat="1" customHeight="1" spans="1:15">
      <c r="A483" s="43">
        <v>480</v>
      </c>
      <c r="B483" s="44">
        <v>41122253530</v>
      </c>
      <c r="C483" s="44" t="s">
        <v>567</v>
      </c>
      <c r="D483" s="44" t="s">
        <v>565</v>
      </c>
      <c r="E483" s="44" t="s">
        <v>13</v>
      </c>
      <c r="F483" s="44" t="s">
        <v>14</v>
      </c>
      <c r="G483" s="44">
        <v>91.5</v>
      </c>
      <c r="H483" s="45">
        <v>61</v>
      </c>
      <c r="I483" s="55">
        <v>30.5</v>
      </c>
      <c r="J483" s="55">
        <v>76.8</v>
      </c>
      <c r="K483" s="55">
        <v>38.4</v>
      </c>
      <c r="L483" s="55">
        <v>68.9</v>
      </c>
      <c r="M483" s="55"/>
      <c r="N483" s="56"/>
      <c r="O483" s="44" t="s">
        <v>554</v>
      </c>
    </row>
    <row r="484" s="34" customFormat="1" customHeight="1" spans="1:15">
      <c r="A484" s="43">
        <v>481</v>
      </c>
      <c r="B484" s="44">
        <v>41122240819</v>
      </c>
      <c r="C484" s="44" t="s">
        <v>568</v>
      </c>
      <c r="D484" s="44" t="s">
        <v>569</v>
      </c>
      <c r="E484" s="44" t="s">
        <v>13</v>
      </c>
      <c r="F484" s="44" t="s">
        <v>14</v>
      </c>
      <c r="G484" s="44">
        <v>109</v>
      </c>
      <c r="H484" s="45">
        <v>72.6666666666667</v>
      </c>
      <c r="I484" s="55">
        <v>36.3333333333333</v>
      </c>
      <c r="J484" s="55">
        <v>80</v>
      </c>
      <c r="K484" s="55">
        <v>40</v>
      </c>
      <c r="L484" s="55">
        <v>76.3333333333333</v>
      </c>
      <c r="M484" s="55"/>
      <c r="N484" s="56"/>
      <c r="O484" s="44" t="s">
        <v>554</v>
      </c>
    </row>
    <row r="485" s="34" customFormat="1" customHeight="1" spans="1:15">
      <c r="A485" s="43">
        <v>482</v>
      </c>
      <c r="B485" s="44">
        <v>41122232503</v>
      </c>
      <c r="C485" s="44" t="s">
        <v>570</v>
      </c>
      <c r="D485" s="44" t="s">
        <v>569</v>
      </c>
      <c r="E485" s="44" t="s">
        <v>13</v>
      </c>
      <c r="F485" s="44" t="s">
        <v>14</v>
      </c>
      <c r="G485" s="44">
        <v>104</v>
      </c>
      <c r="H485" s="45">
        <v>69.3333333333333</v>
      </c>
      <c r="I485" s="55">
        <v>34.6666666666667</v>
      </c>
      <c r="J485" s="55">
        <v>76.3</v>
      </c>
      <c r="K485" s="55">
        <v>38.15</v>
      </c>
      <c r="L485" s="55">
        <v>72.8166666666667</v>
      </c>
      <c r="M485" s="55"/>
      <c r="N485" s="56"/>
      <c r="O485" s="44" t="s">
        <v>554</v>
      </c>
    </row>
    <row r="486" s="34" customFormat="1" customHeight="1" spans="1:15">
      <c r="A486" s="43">
        <v>483</v>
      </c>
      <c r="B486" s="44">
        <v>41122230812</v>
      </c>
      <c r="C486" s="44" t="s">
        <v>571</v>
      </c>
      <c r="D486" s="44" t="s">
        <v>569</v>
      </c>
      <c r="E486" s="44" t="s">
        <v>13</v>
      </c>
      <c r="F486" s="44" t="s">
        <v>14</v>
      </c>
      <c r="G486" s="44">
        <v>98</v>
      </c>
      <c r="H486" s="45">
        <v>65.3333333333333</v>
      </c>
      <c r="I486" s="55">
        <v>32.6666666666667</v>
      </c>
      <c r="J486" s="55">
        <v>71.9</v>
      </c>
      <c r="K486" s="55">
        <v>35.95</v>
      </c>
      <c r="L486" s="55">
        <v>68.6166666666667</v>
      </c>
      <c r="M486" s="55"/>
      <c r="N486" s="56"/>
      <c r="O486" s="44" t="s">
        <v>554</v>
      </c>
    </row>
    <row r="487" s="34" customFormat="1" customHeight="1" spans="1:15">
      <c r="A487" s="43">
        <v>484</v>
      </c>
      <c r="B487" s="44">
        <v>41122232927</v>
      </c>
      <c r="C487" s="44" t="s">
        <v>572</v>
      </c>
      <c r="D487" s="44" t="s">
        <v>573</v>
      </c>
      <c r="E487" s="44" t="s">
        <v>13</v>
      </c>
      <c r="F487" s="44" t="s">
        <v>14</v>
      </c>
      <c r="G487" s="44">
        <v>106.25</v>
      </c>
      <c r="H487" s="45">
        <v>70.8333333333333</v>
      </c>
      <c r="I487" s="55">
        <v>35.4166666666667</v>
      </c>
      <c r="J487" s="55">
        <v>80.1</v>
      </c>
      <c r="K487" s="55">
        <v>40.05</v>
      </c>
      <c r="L487" s="55">
        <v>75.4666666666667</v>
      </c>
      <c r="M487" s="55"/>
      <c r="N487" s="56"/>
      <c r="O487" s="44" t="s">
        <v>554</v>
      </c>
    </row>
    <row r="488" s="34" customFormat="1" customHeight="1" spans="1:15">
      <c r="A488" s="43">
        <v>485</v>
      </c>
      <c r="B488" s="44">
        <v>41122252725</v>
      </c>
      <c r="C488" s="44" t="s">
        <v>574</v>
      </c>
      <c r="D488" s="44" t="s">
        <v>573</v>
      </c>
      <c r="E488" s="44" t="s">
        <v>13</v>
      </c>
      <c r="F488" s="44" t="s">
        <v>14</v>
      </c>
      <c r="G488" s="44">
        <v>101.5</v>
      </c>
      <c r="H488" s="45">
        <v>67.6666666666667</v>
      </c>
      <c r="I488" s="55">
        <v>33.8333333333333</v>
      </c>
      <c r="J488" s="55">
        <v>82.9</v>
      </c>
      <c r="K488" s="55">
        <v>41.45</v>
      </c>
      <c r="L488" s="55">
        <v>75.2833333333333</v>
      </c>
      <c r="M488" s="55"/>
      <c r="N488" s="56"/>
      <c r="O488" s="44" t="s">
        <v>554</v>
      </c>
    </row>
    <row r="489" s="34" customFormat="1" customHeight="1" spans="1:15">
      <c r="A489" s="43">
        <v>486</v>
      </c>
      <c r="B489" s="44">
        <v>41122231903</v>
      </c>
      <c r="C489" s="44" t="s">
        <v>575</v>
      </c>
      <c r="D489" s="44" t="s">
        <v>573</v>
      </c>
      <c r="E489" s="44" t="s">
        <v>13</v>
      </c>
      <c r="F489" s="44" t="s">
        <v>14</v>
      </c>
      <c r="G489" s="44">
        <v>99.5</v>
      </c>
      <c r="H489" s="45">
        <v>66.3333333333333</v>
      </c>
      <c r="I489" s="55">
        <v>33.1666666666667</v>
      </c>
      <c r="J489" s="55">
        <v>79.9</v>
      </c>
      <c r="K489" s="55">
        <v>39.95</v>
      </c>
      <c r="L489" s="55">
        <v>73.1166666666667</v>
      </c>
      <c r="M489" s="55"/>
      <c r="N489" s="56"/>
      <c r="O489" s="44" t="s">
        <v>554</v>
      </c>
    </row>
    <row r="490" customFormat="1" customHeight="1" spans="1:15">
      <c r="A490" s="40">
        <v>487</v>
      </c>
      <c r="B490" s="41">
        <v>41122241930</v>
      </c>
      <c r="C490" s="41" t="s">
        <v>576</v>
      </c>
      <c r="D490" s="41" t="s">
        <v>577</v>
      </c>
      <c r="E490" s="41" t="s">
        <v>13</v>
      </c>
      <c r="F490" s="41" t="s">
        <v>14</v>
      </c>
      <c r="G490" s="41">
        <v>103</v>
      </c>
      <c r="H490" s="42">
        <v>68.6666666666667</v>
      </c>
      <c r="I490" s="53">
        <v>34.3333333333333</v>
      </c>
      <c r="J490" s="67" t="s">
        <v>802</v>
      </c>
      <c r="K490" s="53" t="e">
        <v>#VALUE!</v>
      </c>
      <c r="L490" s="53" t="e">
        <v>#VALUE!</v>
      </c>
      <c r="M490" s="53"/>
      <c r="N490" s="54"/>
      <c r="O490" s="41" t="s">
        <v>554</v>
      </c>
    </row>
    <row r="491" s="34" customFormat="1" customHeight="1" spans="1:15">
      <c r="A491" s="43">
        <v>488</v>
      </c>
      <c r="B491" s="44">
        <v>41122242226</v>
      </c>
      <c r="C491" s="44" t="s">
        <v>578</v>
      </c>
      <c r="D491" s="44" t="s">
        <v>577</v>
      </c>
      <c r="E491" s="44" t="s">
        <v>13</v>
      </c>
      <c r="F491" s="44" t="s">
        <v>14</v>
      </c>
      <c r="G491" s="44">
        <v>101.25</v>
      </c>
      <c r="H491" s="45">
        <v>67.5</v>
      </c>
      <c r="I491" s="55">
        <v>33.75</v>
      </c>
      <c r="J491" s="55">
        <v>74.2</v>
      </c>
      <c r="K491" s="55">
        <v>37.1</v>
      </c>
      <c r="L491" s="55">
        <v>70.85</v>
      </c>
      <c r="M491" s="55"/>
      <c r="N491" s="56"/>
      <c r="O491" s="44" t="s">
        <v>554</v>
      </c>
    </row>
    <row r="492" s="34" customFormat="1" customHeight="1" spans="1:15">
      <c r="A492" s="43">
        <v>489</v>
      </c>
      <c r="B492" s="44">
        <v>41122243511</v>
      </c>
      <c r="C492" s="44" t="s">
        <v>579</v>
      </c>
      <c r="D492" s="44" t="s">
        <v>577</v>
      </c>
      <c r="E492" s="44" t="s">
        <v>13</v>
      </c>
      <c r="F492" s="44" t="s">
        <v>14</v>
      </c>
      <c r="G492" s="44">
        <v>100.25</v>
      </c>
      <c r="H492" s="45">
        <v>66.8333333333333</v>
      </c>
      <c r="I492" s="55">
        <v>33.4166666666667</v>
      </c>
      <c r="J492" s="55">
        <v>85.8</v>
      </c>
      <c r="K492" s="55">
        <v>42.9</v>
      </c>
      <c r="L492" s="55">
        <v>76.3166666666667</v>
      </c>
      <c r="M492" s="55"/>
      <c r="N492" s="56"/>
      <c r="O492" s="44" t="s">
        <v>554</v>
      </c>
    </row>
    <row r="493" s="34" customFormat="1" customHeight="1" spans="1:15">
      <c r="A493" s="43">
        <v>490</v>
      </c>
      <c r="B493" s="44">
        <v>41122240805</v>
      </c>
      <c r="C493" s="44" t="s">
        <v>580</v>
      </c>
      <c r="D493" s="44" t="s">
        <v>581</v>
      </c>
      <c r="E493" s="44" t="s">
        <v>13</v>
      </c>
      <c r="F493" s="44" t="s">
        <v>14</v>
      </c>
      <c r="G493" s="44">
        <v>92.5</v>
      </c>
      <c r="H493" s="45">
        <v>61.6666666666667</v>
      </c>
      <c r="I493" s="55">
        <v>30.8333333333333</v>
      </c>
      <c r="J493" s="55">
        <v>65.4</v>
      </c>
      <c r="K493" s="55">
        <v>32.7</v>
      </c>
      <c r="L493" s="55">
        <v>63.5333333333333</v>
      </c>
      <c r="M493" s="55"/>
      <c r="N493" s="56"/>
      <c r="O493" s="44" t="s">
        <v>554</v>
      </c>
    </row>
    <row r="494" s="34" customFormat="1" customHeight="1" spans="1:15">
      <c r="A494" s="43">
        <v>491</v>
      </c>
      <c r="B494" s="44">
        <v>41122236906</v>
      </c>
      <c r="C494" s="44" t="s">
        <v>582</v>
      </c>
      <c r="D494" s="44" t="s">
        <v>581</v>
      </c>
      <c r="E494" s="44" t="s">
        <v>13</v>
      </c>
      <c r="F494" s="44" t="s">
        <v>14</v>
      </c>
      <c r="G494" s="44">
        <v>91</v>
      </c>
      <c r="H494" s="45">
        <v>60.6666666666667</v>
      </c>
      <c r="I494" s="55">
        <v>30.3333333333333</v>
      </c>
      <c r="J494" s="55">
        <v>64</v>
      </c>
      <c r="K494" s="55">
        <v>32</v>
      </c>
      <c r="L494" s="55">
        <v>62.3333333333333</v>
      </c>
      <c r="M494" s="55"/>
      <c r="N494" s="56"/>
      <c r="O494" s="44" t="s">
        <v>554</v>
      </c>
    </row>
    <row r="495" s="34" customFormat="1" customHeight="1" spans="1:15">
      <c r="A495" s="43">
        <v>492</v>
      </c>
      <c r="B495" s="44">
        <v>41122261317</v>
      </c>
      <c r="C495" s="44" t="s">
        <v>583</v>
      </c>
      <c r="D495" s="44" t="s">
        <v>581</v>
      </c>
      <c r="E495" s="44" t="s">
        <v>13</v>
      </c>
      <c r="F495" s="44" t="s">
        <v>14</v>
      </c>
      <c r="G495" s="44">
        <v>90.75</v>
      </c>
      <c r="H495" s="45">
        <v>60.5</v>
      </c>
      <c r="I495" s="55">
        <v>30.25</v>
      </c>
      <c r="J495" s="55">
        <v>85.3</v>
      </c>
      <c r="K495" s="55">
        <v>42.65</v>
      </c>
      <c r="L495" s="55">
        <v>72.9</v>
      </c>
      <c r="M495" s="55"/>
      <c r="N495" s="56"/>
      <c r="O495" s="44" t="s">
        <v>554</v>
      </c>
    </row>
    <row r="496" s="34" customFormat="1" customHeight="1" spans="1:15">
      <c r="A496" s="43">
        <v>493</v>
      </c>
      <c r="B496" s="44">
        <v>41122237105</v>
      </c>
      <c r="C496" s="44" t="s">
        <v>584</v>
      </c>
      <c r="D496" s="44" t="s">
        <v>585</v>
      </c>
      <c r="E496" s="44" t="s">
        <v>13</v>
      </c>
      <c r="F496" s="44" t="s">
        <v>14</v>
      </c>
      <c r="G496" s="44">
        <v>105</v>
      </c>
      <c r="H496" s="45">
        <v>70</v>
      </c>
      <c r="I496" s="55">
        <v>35</v>
      </c>
      <c r="J496" s="55">
        <v>85.1</v>
      </c>
      <c r="K496" s="55">
        <v>42.55</v>
      </c>
      <c r="L496" s="55">
        <v>77.55</v>
      </c>
      <c r="M496" s="55"/>
      <c r="N496" s="56"/>
      <c r="O496" s="44" t="s">
        <v>554</v>
      </c>
    </row>
    <row r="497" s="34" customFormat="1" customHeight="1" spans="1:15">
      <c r="A497" s="43">
        <v>494</v>
      </c>
      <c r="B497" s="44">
        <v>41122242322</v>
      </c>
      <c r="C497" s="44" t="s">
        <v>586</v>
      </c>
      <c r="D497" s="44" t="s">
        <v>585</v>
      </c>
      <c r="E497" s="44" t="s">
        <v>13</v>
      </c>
      <c r="F497" s="44" t="s">
        <v>14</v>
      </c>
      <c r="G497" s="44">
        <v>97.75</v>
      </c>
      <c r="H497" s="45">
        <v>65.1666666666667</v>
      </c>
      <c r="I497" s="55">
        <v>32.5833333333333</v>
      </c>
      <c r="J497" s="55">
        <v>80</v>
      </c>
      <c r="K497" s="55">
        <v>40</v>
      </c>
      <c r="L497" s="55">
        <v>72.5833333333333</v>
      </c>
      <c r="M497" s="55"/>
      <c r="N497" s="56"/>
      <c r="O497" s="44" t="s">
        <v>554</v>
      </c>
    </row>
    <row r="498" s="34" customFormat="1" customHeight="1" spans="1:15">
      <c r="A498" s="43">
        <v>495</v>
      </c>
      <c r="B498" s="44">
        <v>41122240211</v>
      </c>
      <c r="C498" s="44" t="s">
        <v>587</v>
      </c>
      <c r="D498" s="44" t="s">
        <v>585</v>
      </c>
      <c r="E498" s="44" t="s">
        <v>13</v>
      </c>
      <c r="F498" s="44" t="s">
        <v>14</v>
      </c>
      <c r="G498" s="44">
        <v>97</v>
      </c>
      <c r="H498" s="45">
        <v>64.6666666666667</v>
      </c>
      <c r="I498" s="55">
        <v>32.3333333333333</v>
      </c>
      <c r="J498" s="55">
        <v>66.8</v>
      </c>
      <c r="K498" s="55">
        <v>33.4</v>
      </c>
      <c r="L498" s="55">
        <v>65.7333333333333</v>
      </c>
      <c r="M498" s="55"/>
      <c r="N498" s="56"/>
      <c r="O498" s="44" t="s">
        <v>554</v>
      </c>
    </row>
    <row r="499" s="34" customFormat="1" customHeight="1" spans="1:15">
      <c r="A499" s="43">
        <v>496</v>
      </c>
      <c r="B499" s="44">
        <v>41122242001</v>
      </c>
      <c r="C499" s="44" t="s">
        <v>588</v>
      </c>
      <c r="D499" s="44" t="s">
        <v>589</v>
      </c>
      <c r="E499" s="44" t="s">
        <v>13</v>
      </c>
      <c r="F499" s="44" t="s">
        <v>14</v>
      </c>
      <c r="G499" s="44">
        <v>102.75</v>
      </c>
      <c r="H499" s="45">
        <v>68.5</v>
      </c>
      <c r="I499" s="55">
        <v>34.25</v>
      </c>
      <c r="J499" s="55">
        <v>79.8</v>
      </c>
      <c r="K499" s="55">
        <v>39.9</v>
      </c>
      <c r="L499" s="55">
        <v>74.15</v>
      </c>
      <c r="M499" s="55"/>
      <c r="N499" s="56"/>
      <c r="O499" s="44" t="s">
        <v>554</v>
      </c>
    </row>
    <row r="500" s="34" customFormat="1" customHeight="1" spans="1:15">
      <c r="A500" s="43">
        <v>497</v>
      </c>
      <c r="B500" s="44">
        <v>41122251426</v>
      </c>
      <c r="C500" s="44" t="s">
        <v>590</v>
      </c>
      <c r="D500" s="44" t="s">
        <v>589</v>
      </c>
      <c r="E500" s="44" t="s">
        <v>13</v>
      </c>
      <c r="F500" s="44" t="s">
        <v>14</v>
      </c>
      <c r="G500" s="44">
        <v>101.25</v>
      </c>
      <c r="H500" s="45">
        <v>67.5</v>
      </c>
      <c r="I500" s="55">
        <v>33.75</v>
      </c>
      <c r="J500" s="55">
        <v>82</v>
      </c>
      <c r="K500" s="55">
        <v>41</v>
      </c>
      <c r="L500" s="55">
        <v>74.75</v>
      </c>
      <c r="M500" s="55"/>
      <c r="N500" s="56"/>
      <c r="O500" s="44" t="s">
        <v>554</v>
      </c>
    </row>
    <row r="501" s="34" customFormat="1" customHeight="1" spans="1:15">
      <c r="A501" s="43">
        <v>498</v>
      </c>
      <c r="B501" s="44">
        <v>41122254030</v>
      </c>
      <c r="C501" s="44" t="s">
        <v>591</v>
      </c>
      <c r="D501" s="44" t="s">
        <v>589</v>
      </c>
      <c r="E501" s="44" t="s">
        <v>13</v>
      </c>
      <c r="F501" s="44" t="s">
        <v>14</v>
      </c>
      <c r="G501" s="44">
        <v>96</v>
      </c>
      <c r="H501" s="45">
        <v>64</v>
      </c>
      <c r="I501" s="55">
        <v>32</v>
      </c>
      <c r="J501" s="55">
        <v>83.6</v>
      </c>
      <c r="K501" s="55">
        <v>41.8</v>
      </c>
      <c r="L501" s="55">
        <v>73.8</v>
      </c>
      <c r="M501" s="55"/>
      <c r="N501" s="56"/>
      <c r="O501" s="44" t="s">
        <v>554</v>
      </c>
    </row>
    <row r="502" customFormat="1" customHeight="1" spans="1:15">
      <c r="A502" s="40">
        <v>499</v>
      </c>
      <c r="B502" s="41">
        <v>41122230412</v>
      </c>
      <c r="C502" s="41" t="s">
        <v>592</v>
      </c>
      <c r="D502" s="41" t="s">
        <v>593</v>
      </c>
      <c r="E502" s="41" t="s">
        <v>13</v>
      </c>
      <c r="F502" s="41" t="s">
        <v>14</v>
      </c>
      <c r="G502" s="41">
        <v>123.75</v>
      </c>
      <c r="H502" s="42">
        <v>82.5</v>
      </c>
      <c r="I502" s="53">
        <v>41.25</v>
      </c>
      <c r="J502" s="67" t="s">
        <v>805</v>
      </c>
      <c r="K502" s="53" t="e">
        <v>#VALUE!</v>
      </c>
      <c r="L502" s="53" t="e">
        <v>#VALUE!</v>
      </c>
      <c r="M502" s="53"/>
      <c r="N502" s="54"/>
      <c r="O502" s="41" t="s">
        <v>554</v>
      </c>
    </row>
    <row r="503" s="34" customFormat="1" customHeight="1" spans="1:15">
      <c r="A503" s="43">
        <v>500</v>
      </c>
      <c r="B503" s="44">
        <v>41122230121</v>
      </c>
      <c r="C503" s="44" t="s">
        <v>594</v>
      </c>
      <c r="D503" s="44" t="s">
        <v>593</v>
      </c>
      <c r="E503" s="44" t="s">
        <v>13</v>
      </c>
      <c r="F503" s="44" t="s">
        <v>14</v>
      </c>
      <c r="G503" s="44">
        <v>113</v>
      </c>
      <c r="H503" s="45">
        <v>75.3333333333333</v>
      </c>
      <c r="I503" s="55">
        <v>37.6666666666667</v>
      </c>
      <c r="J503" s="55">
        <v>79.44</v>
      </c>
      <c r="K503" s="55">
        <v>39.72</v>
      </c>
      <c r="L503" s="55">
        <v>77.3866666666667</v>
      </c>
      <c r="M503" s="55"/>
      <c r="N503" s="56"/>
      <c r="O503" s="44" t="s">
        <v>554</v>
      </c>
    </row>
    <row r="504" s="34" customFormat="1" customHeight="1" spans="1:15">
      <c r="A504" s="43">
        <v>501</v>
      </c>
      <c r="B504" s="44">
        <v>41122236121</v>
      </c>
      <c r="C504" s="44" t="s">
        <v>595</v>
      </c>
      <c r="D504" s="44" t="s">
        <v>593</v>
      </c>
      <c r="E504" s="44" t="s">
        <v>13</v>
      </c>
      <c r="F504" s="44" t="s">
        <v>14</v>
      </c>
      <c r="G504" s="44">
        <v>104.25</v>
      </c>
      <c r="H504" s="45">
        <v>69.5</v>
      </c>
      <c r="I504" s="55">
        <v>34.75</v>
      </c>
      <c r="J504" s="55">
        <v>82</v>
      </c>
      <c r="K504" s="55">
        <v>41</v>
      </c>
      <c r="L504" s="55">
        <v>75.75</v>
      </c>
      <c r="M504" s="55"/>
      <c r="N504" s="56"/>
      <c r="O504" s="44" t="s">
        <v>554</v>
      </c>
    </row>
    <row r="505" s="34" customFormat="1" customHeight="1" spans="1:15">
      <c r="A505" s="43">
        <v>502</v>
      </c>
      <c r="B505" s="44">
        <v>41122250721</v>
      </c>
      <c r="C505" s="44" t="s">
        <v>596</v>
      </c>
      <c r="D505" s="44" t="s">
        <v>597</v>
      </c>
      <c r="E505" s="44" t="s">
        <v>13</v>
      </c>
      <c r="F505" s="44" t="s">
        <v>14</v>
      </c>
      <c r="G505" s="44">
        <v>92.25</v>
      </c>
      <c r="H505" s="45">
        <v>61.5</v>
      </c>
      <c r="I505" s="55">
        <v>30.75</v>
      </c>
      <c r="J505" s="55">
        <v>78</v>
      </c>
      <c r="K505" s="55">
        <v>39</v>
      </c>
      <c r="L505" s="55">
        <v>69.75</v>
      </c>
      <c r="M505" s="55"/>
      <c r="N505" s="56"/>
      <c r="O505" s="44" t="s">
        <v>554</v>
      </c>
    </row>
    <row r="506" s="34" customFormat="1" customHeight="1" spans="1:15">
      <c r="A506" s="43">
        <v>503</v>
      </c>
      <c r="B506" s="44">
        <v>41122231307</v>
      </c>
      <c r="C506" s="44" t="s">
        <v>598</v>
      </c>
      <c r="D506" s="44" t="s">
        <v>597</v>
      </c>
      <c r="E506" s="44" t="s">
        <v>13</v>
      </c>
      <c r="F506" s="44" t="s">
        <v>14</v>
      </c>
      <c r="G506" s="44">
        <v>80.5</v>
      </c>
      <c r="H506" s="45">
        <v>53.6666666666667</v>
      </c>
      <c r="I506" s="55">
        <v>26.8333333333333</v>
      </c>
      <c r="J506" s="55">
        <v>77.3</v>
      </c>
      <c r="K506" s="55">
        <v>38.65</v>
      </c>
      <c r="L506" s="55">
        <v>65.4833333333333</v>
      </c>
      <c r="M506" s="55"/>
      <c r="N506" s="56"/>
      <c r="O506" s="44" t="s">
        <v>554</v>
      </c>
    </row>
    <row r="507" s="34" customFormat="1" customHeight="1" spans="1:15">
      <c r="A507" s="43">
        <v>504</v>
      </c>
      <c r="B507" s="44">
        <v>41122241504</v>
      </c>
      <c r="C507" s="44" t="s">
        <v>599</v>
      </c>
      <c r="D507" s="44" t="s">
        <v>597</v>
      </c>
      <c r="E507" s="44" t="s">
        <v>13</v>
      </c>
      <c r="F507" s="44" t="s">
        <v>14</v>
      </c>
      <c r="G507" s="44">
        <v>73.25</v>
      </c>
      <c r="H507" s="45">
        <v>48.8333333333333</v>
      </c>
      <c r="I507" s="55">
        <v>24.4166666666667</v>
      </c>
      <c r="J507" s="55">
        <v>70.4</v>
      </c>
      <c r="K507" s="55">
        <v>35.2</v>
      </c>
      <c r="L507" s="55">
        <v>59.6166666666667</v>
      </c>
      <c r="M507" s="55"/>
      <c r="N507" s="56"/>
      <c r="O507" s="44" t="s">
        <v>554</v>
      </c>
    </row>
    <row r="508" s="34" customFormat="1" customHeight="1" spans="1:15">
      <c r="A508" s="43">
        <v>505</v>
      </c>
      <c r="B508" s="44">
        <v>41122233606</v>
      </c>
      <c r="C508" s="44" t="s">
        <v>600</v>
      </c>
      <c r="D508" s="44" t="s">
        <v>601</v>
      </c>
      <c r="E508" s="44" t="s">
        <v>13</v>
      </c>
      <c r="F508" s="44" t="s">
        <v>14</v>
      </c>
      <c r="G508" s="44">
        <v>111.25</v>
      </c>
      <c r="H508" s="45">
        <v>74.1666666666667</v>
      </c>
      <c r="I508" s="55">
        <v>37.0833333333333</v>
      </c>
      <c r="J508" s="55">
        <v>80</v>
      </c>
      <c r="K508" s="55">
        <v>40</v>
      </c>
      <c r="L508" s="55">
        <v>77.0833333333333</v>
      </c>
      <c r="M508" s="55"/>
      <c r="N508" s="56"/>
      <c r="O508" s="44" t="s">
        <v>554</v>
      </c>
    </row>
    <row r="509" s="34" customFormat="1" customHeight="1" spans="1:15">
      <c r="A509" s="43">
        <v>506</v>
      </c>
      <c r="B509" s="44">
        <v>41122233522</v>
      </c>
      <c r="C509" s="44" t="s">
        <v>602</v>
      </c>
      <c r="D509" s="44" t="s">
        <v>601</v>
      </c>
      <c r="E509" s="44" t="s">
        <v>13</v>
      </c>
      <c r="F509" s="44" t="s">
        <v>14</v>
      </c>
      <c r="G509" s="44">
        <v>101.5</v>
      </c>
      <c r="H509" s="45">
        <v>67.6666666666667</v>
      </c>
      <c r="I509" s="55">
        <v>33.8333333333333</v>
      </c>
      <c r="J509" s="55">
        <v>86.3</v>
      </c>
      <c r="K509" s="55">
        <v>43.15</v>
      </c>
      <c r="L509" s="55">
        <v>76.9833333333333</v>
      </c>
      <c r="M509" s="55"/>
      <c r="N509" s="56"/>
      <c r="O509" s="44" t="s">
        <v>554</v>
      </c>
    </row>
    <row r="510" s="34" customFormat="1" customHeight="1" spans="1:15">
      <c r="A510" s="43">
        <v>507</v>
      </c>
      <c r="B510" s="44">
        <v>41122240823</v>
      </c>
      <c r="C510" s="44" t="s">
        <v>603</v>
      </c>
      <c r="D510" s="44" t="s">
        <v>601</v>
      </c>
      <c r="E510" s="44" t="s">
        <v>13</v>
      </c>
      <c r="F510" s="44" t="s">
        <v>14</v>
      </c>
      <c r="G510" s="44">
        <v>99.25</v>
      </c>
      <c r="H510" s="45">
        <v>66.1666666666667</v>
      </c>
      <c r="I510" s="55">
        <v>33.0833333333333</v>
      </c>
      <c r="J510" s="55">
        <v>79.4</v>
      </c>
      <c r="K510" s="55">
        <v>39.7</v>
      </c>
      <c r="L510" s="55">
        <v>72.7833333333333</v>
      </c>
      <c r="M510" s="55"/>
      <c r="N510" s="56"/>
      <c r="O510" s="44" t="s">
        <v>554</v>
      </c>
    </row>
    <row r="511" s="34" customFormat="1" customHeight="1" spans="1:15">
      <c r="A511" s="43">
        <v>508</v>
      </c>
      <c r="B511" s="44">
        <v>41122233406</v>
      </c>
      <c r="C511" s="44" t="s">
        <v>604</v>
      </c>
      <c r="D511" s="44" t="s">
        <v>605</v>
      </c>
      <c r="E511" s="44" t="s">
        <v>13</v>
      </c>
      <c r="F511" s="44" t="s">
        <v>14</v>
      </c>
      <c r="G511" s="44">
        <v>108.5</v>
      </c>
      <c r="H511" s="45">
        <v>72.3333333333333</v>
      </c>
      <c r="I511" s="55">
        <v>36.1666666666667</v>
      </c>
      <c r="J511" s="55">
        <v>84</v>
      </c>
      <c r="K511" s="55">
        <v>42</v>
      </c>
      <c r="L511" s="55">
        <v>78.1666666666667</v>
      </c>
      <c r="M511" s="55"/>
      <c r="N511" s="56"/>
      <c r="O511" s="44" t="s">
        <v>554</v>
      </c>
    </row>
    <row r="512" s="34" customFormat="1" customHeight="1" spans="1:15">
      <c r="A512" s="43">
        <v>509</v>
      </c>
      <c r="B512" s="44">
        <v>41122236807</v>
      </c>
      <c r="C512" s="44" t="s">
        <v>606</v>
      </c>
      <c r="D512" s="44" t="s">
        <v>605</v>
      </c>
      <c r="E512" s="44" t="s">
        <v>13</v>
      </c>
      <c r="F512" s="44" t="s">
        <v>14</v>
      </c>
      <c r="G512" s="44">
        <v>105.25</v>
      </c>
      <c r="H512" s="45">
        <v>70.1666666666667</v>
      </c>
      <c r="I512" s="55">
        <v>35.0833333333333</v>
      </c>
      <c r="J512" s="55">
        <v>80.56</v>
      </c>
      <c r="K512" s="55">
        <v>40.28</v>
      </c>
      <c r="L512" s="55">
        <v>75.3633333333333</v>
      </c>
      <c r="M512" s="55"/>
      <c r="N512" s="56"/>
      <c r="O512" s="44" t="s">
        <v>554</v>
      </c>
    </row>
    <row r="513" s="34" customFormat="1" customHeight="1" spans="1:15">
      <c r="A513" s="43">
        <v>510</v>
      </c>
      <c r="B513" s="44">
        <v>41122253224</v>
      </c>
      <c r="C513" s="44" t="s">
        <v>607</v>
      </c>
      <c r="D513" s="44" t="s">
        <v>605</v>
      </c>
      <c r="E513" s="44" t="s">
        <v>13</v>
      </c>
      <c r="F513" s="44" t="s">
        <v>14</v>
      </c>
      <c r="G513" s="44">
        <v>104.25</v>
      </c>
      <c r="H513" s="45">
        <v>69.5</v>
      </c>
      <c r="I513" s="55">
        <v>34.75</v>
      </c>
      <c r="J513" s="55">
        <v>81.7</v>
      </c>
      <c r="K513" s="55">
        <v>40.85</v>
      </c>
      <c r="L513" s="55">
        <v>75.6</v>
      </c>
      <c r="M513" s="55"/>
      <c r="N513" s="56"/>
      <c r="O513" s="44" t="s">
        <v>554</v>
      </c>
    </row>
    <row r="514" s="34" customFormat="1" customHeight="1" spans="1:15">
      <c r="A514" s="43">
        <v>511</v>
      </c>
      <c r="B514" s="44">
        <v>41122235412</v>
      </c>
      <c r="C514" s="44" t="s">
        <v>341</v>
      </c>
      <c r="D514" s="44" t="s">
        <v>608</v>
      </c>
      <c r="E514" s="44" t="s">
        <v>13</v>
      </c>
      <c r="F514" s="44" t="s">
        <v>14</v>
      </c>
      <c r="G514" s="44">
        <v>103.75</v>
      </c>
      <c r="H514" s="45">
        <v>69.1666666666667</v>
      </c>
      <c r="I514" s="55">
        <v>34.5833333333333</v>
      </c>
      <c r="J514" s="55">
        <v>80.1</v>
      </c>
      <c r="K514" s="55">
        <v>40.05</v>
      </c>
      <c r="L514" s="55">
        <v>74.6333333333333</v>
      </c>
      <c r="M514" s="55"/>
      <c r="N514" s="56"/>
      <c r="O514" s="44" t="s">
        <v>554</v>
      </c>
    </row>
    <row r="515" s="34" customFormat="1" customHeight="1" spans="1:15">
      <c r="A515" s="43">
        <v>512</v>
      </c>
      <c r="B515" s="44">
        <v>41122237912</v>
      </c>
      <c r="C515" s="44" t="s">
        <v>609</v>
      </c>
      <c r="D515" s="44" t="s">
        <v>608</v>
      </c>
      <c r="E515" s="44" t="s">
        <v>13</v>
      </c>
      <c r="F515" s="44" t="s">
        <v>14</v>
      </c>
      <c r="G515" s="44">
        <v>103</v>
      </c>
      <c r="H515" s="45">
        <v>68.6666666666667</v>
      </c>
      <c r="I515" s="55">
        <v>34.3333333333333</v>
      </c>
      <c r="J515" s="55">
        <v>74.9</v>
      </c>
      <c r="K515" s="55">
        <v>37.45</v>
      </c>
      <c r="L515" s="55">
        <v>71.7833333333333</v>
      </c>
      <c r="M515" s="55"/>
      <c r="N515" s="56"/>
      <c r="O515" s="44" t="s">
        <v>554</v>
      </c>
    </row>
    <row r="516" s="34" customFormat="1" customHeight="1" spans="1:15">
      <c r="A516" s="43">
        <v>513</v>
      </c>
      <c r="B516" s="44">
        <v>41122235209</v>
      </c>
      <c r="C516" s="44" t="s">
        <v>610</v>
      </c>
      <c r="D516" s="44" t="s">
        <v>608</v>
      </c>
      <c r="E516" s="44" t="s">
        <v>13</v>
      </c>
      <c r="F516" s="44" t="s">
        <v>14</v>
      </c>
      <c r="G516" s="44">
        <v>102.5</v>
      </c>
      <c r="H516" s="45">
        <v>68.3333333333333</v>
      </c>
      <c r="I516" s="55">
        <v>34.1666666666667</v>
      </c>
      <c r="J516" s="55">
        <v>84.5</v>
      </c>
      <c r="K516" s="55">
        <v>42.25</v>
      </c>
      <c r="L516" s="55">
        <v>76.4166666666667</v>
      </c>
      <c r="M516" s="55"/>
      <c r="N516" s="56"/>
      <c r="O516" s="44" t="s">
        <v>554</v>
      </c>
    </row>
    <row r="517" s="34" customFormat="1" customHeight="1" spans="1:15">
      <c r="A517" s="43">
        <v>514</v>
      </c>
      <c r="B517" s="44">
        <v>41122251617</v>
      </c>
      <c r="C517" s="44" t="s">
        <v>611</v>
      </c>
      <c r="D517" s="44" t="s">
        <v>612</v>
      </c>
      <c r="E517" s="44" t="s">
        <v>13</v>
      </c>
      <c r="F517" s="44" t="s">
        <v>14</v>
      </c>
      <c r="G517" s="44">
        <v>98</v>
      </c>
      <c r="H517" s="45">
        <v>65.3333333333333</v>
      </c>
      <c r="I517" s="55">
        <v>32.6666666666667</v>
      </c>
      <c r="J517" s="55">
        <v>76.1</v>
      </c>
      <c r="K517" s="55">
        <v>38.05</v>
      </c>
      <c r="L517" s="55">
        <v>70.7166666666667</v>
      </c>
      <c r="M517" s="55"/>
      <c r="N517" s="56"/>
      <c r="O517" s="44" t="s">
        <v>554</v>
      </c>
    </row>
    <row r="518" s="34" customFormat="1" customHeight="1" spans="1:15">
      <c r="A518" s="43">
        <v>515</v>
      </c>
      <c r="B518" s="44">
        <v>41122240109</v>
      </c>
      <c r="C518" s="44" t="s">
        <v>613</v>
      </c>
      <c r="D518" s="44" t="s">
        <v>612</v>
      </c>
      <c r="E518" s="44" t="s">
        <v>13</v>
      </c>
      <c r="F518" s="44" t="s">
        <v>14</v>
      </c>
      <c r="G518" s="44">
        <v>95.25</v>
      </c>
      <c r="H518" s="45">
        <v>63.5</v>
      </c>
      <c r="I518" s="55">
        <v>31.75</v>
      </c>
      <c r="J518" s="55">
        <v>83.2</v>
      </c>
      <c r="K518" s="55">
        <v>41.6</v>
      </c>
      <c r="L518" s="55">
        <v>73.35</v>
      </c>
      <c r="M518" s="55"/>
      <c r="N518" s="56"/>
      <c r="O518" s="44" t="s">
        <v>554</v>
      </c>
    </row>
    <row r="519" s="34" customFormat="1" customHeight="1" spans="1:15">
      <c r="A519" s="43">
        <v>516</v>
      </c>
      <c r="B519" s="44">
        <v>41122260406</v>
      </c>
      <c r="C519" s="44" t="s">
        <v>614</v>
      </c>
      <c r="D519" s="44" t="s">
        <v>612</v>
      </c>
      <c r="E519" s="44" t="s">
        <v>13</v>
      </c>
      <c r="F519" s="44" t="s">
        <v>14</v>
      </c>
      <c r="G519" s="44">
        <v>95</v>
      </c>
      <c r="H519" s="45">
        <v>63.3333333333333</v>
      </c>
      <c r="I519" s="55">
        <v>31.6666666666667</v>
      </c>
      <c r="J519" s="55">
        <v>82.02</v>
      </c>
      <c r="K519" s="55">
        <v>41.01</v>
      </c>
      <c r="L519" s="55">
        <v>72.6766666666667</v>
      </c>
      <c r="M519" s="55"/>
      <c r="N519" s="56"/>
      <c r="O519" s="44" t="s">
        <v>554</v>
      </c>
    </row>
    <row r="520" s="34" customFormat="1" customHeight="1" spans="1:15">
      <c r="A520" s="43">
        <v>517</v>
      </c>
      <c r="B520" s="44">
        <v>41122236914</v>
      </c>
      <c r="C520" s="44" t="s">
        <v>588</v>
      </c>
      <c r="D520" s="44" t="s">
        <v>615</v>
      </c>
      <c r="E520" s="44" t="s">
        <v>13</v>
      </c>
      <c r="F520" s="44" t="s">
        <v>14</v>
      </c>
      <c r="G520" s="44">
        <v>100.25</v>
      </c>
      <c r="H520" s="45">
        <v>66.8333333333333</v>
      </c>
      <c r="I520" s="55">
        <v>33.4166666666667</v>
      </c>
      <c r="J520" s="55">
        <v>81</v>
      </c>
      <c r="K520" s="55">
        <v>40.5</v>
      </c>
      <c r="L520" s="55">
        <v>73.9166666666667</v>
      </c>
      <c r="M520" s="55"/>
      <c r="N520" s="56"/>
      <c r="O520" s="44" t="s">
        <v>554</v>
      </c>
    </row>
    <row r="521" s="34" customFormat="1" customHeight="1" spans="1:15">
      <c r="A521" s="43">
        <v>518</v>
      </c>
      <c r="B521" s="44">
        <v>41122250429</v>
      </c>
      <c r="C521" s="44" t="s">
        <v>616</v>
      </c>
      <c r="D521" s="44" t="s">
        <v>615</v>
      </c>
      <c r="E521" s="44" t="s">
        <v>13</v>
      </c>
      <c r="F521" s="44" t="s">
        <v>14</v>
      </c>
      <c r="G521" s="44">
        <v>94.25</v>
      </c>
      <c r="H521" s="45">
        <v>62.8333333333333</v>
      </c>
      <c r="I521" s="55">
        <v>31.4166666666667</v>
      </c>
      <c r="J521" s="55">
        <v>71</v>
      </c>
      <c r="K521" s="55">
        <v>35.5</v>
      </c>
      <c r="L521" s="55">
        <v>66.9166666666667</v>
      </c>
      <c r="M521" s="55"/>
      <c r="N521" s="56"/>
      <c r="O521" s="44" t="s">
        <v>554</v>
      </c>
    </row>
    <row r="522" s="34" customFormat="1" customHeight="1" spans="1:15">
      <c r="A522" s="43">
        <v>519</v>
      </c>
      <c r="B522" s="44">
        <v>41122231016</v>
      </c>
      <c r="C522" s="44" t="s">
        <v>617</v>
      </c>
      <c r="D522" s="44" t="s">
        <v>615</v>
      </c>
      <c r="E522" s="44" t="s">
        <v>13</v>
      </c>
      <c r="F522" s="44" t="s">
        <v>14</v>
      </c>
      <c r="G522" s="44">
        <v>92</v>
      </c>
      <c r="H522" s="45">
        <v>61.3333333333333</v>
      </c>
      <c r="I522" s="55">
        <v>30.6666666666667</v>
      </c>
      <c r="J522" s="55">
        <v>81.34</v>
      </c>
      <c r="K522" s="55">
        <v>40.67</v>
      </c>
      <c r="L522" s="55">
        <v>71.3366666666667</v>
      </c>
      <c r="M522" s="55"/>
      <c r="N522" s="56"/>
      <c r="O522" s="44" t="s">
        <v>554</v>
      </c>
    </row>
    <row r="523" s="34" customFormat="1" customHeight="1" spans="1:15">
      <c r="A523" s="43">
        <v>520</v>
      </c>
      <c r="B523" s="44">
        <v>41122260423</v>
      </c>
      <c r="C523" s="44" t="s">
        <v>618</v>
      </c>
      <c r="D523" s="44" t="s">
        <v>619</v>
      </c>
      <c r="E523" s="44" t="s">
        <v>13</v>
      </c>
      <c r="F523" s="44" t="s">
        <v>14</v>
      </c>
      <c r="G523" s="44">
        <v>109.25</v>
      </c>
      <c r="H523" s="45">
        <v>72.8333333333333</v>
      </c>
      <c r="I523" s="55">
        <v>36.4166666666667</v>
      </c>
      <c r="J523" s="55">
        <v>79</v>
      </c>
      <c r="K523" s="55">
        <v>39.5</v>
      </c>
      <c r="L523" s="55">
        <v>75.9166666666667</v>
      </c>
      <c r="M523" s="55"/>
      <c r="N523" s="56"/>
      <c r="O523" s="44" t="s">
        <v>620</v>
      </c>
    </row>
    <row r="524" s="34" customFormat="1" customHeight="1" spans="1:15">
      <c r="A524" s="43">
        <v>521</v>
      </c>
      <c r="B524" s="44">
        <v>41122243327</v>
      </c>
      <c r="C524" s="44" t="s">
        <v>621</v>
      </c>
      <c r="D524" s="44" t="s">
        <v>619</v>
      </c>
      <c r="E524" s="44" t="s">
        <v>13</v>
      </c>
      <c r="F524" s="44" t="s">
        <v>14</v>
      </c>
      <c r="G524" s="44">
        <v>107.25</v>
      </c>
      <c r="H524" s="45">
        <v>71.5</v>
      </c>
      <c r="I524" s="55">
        <v>35.75</v>
      </c>
      <c r="J524" s="55">
        <v>77.54</v>
      </c>
      <c r="K524" s="55">
        <v>38.77</v>
      </c>
      <c r="L524" s="55">
        <v>74.52</v>
      </c>
      <c r="M524" s="55"/>
      <c r="N524" s="56"/>
      <c r="O524" s="44" t="s">
        <v>620</v>
      </c>
    </row>
    <row r="525" s="34" customFormat="1" customHeight="1" spans="1:15">
      <c r="A525" s="43">
        <v>522</v>
      </c>
      <c r="B525" s="44">
        <v>41122241120</v>
      </c>
      <c r="C525" s="44" t="s">
        <v>622</v>
      </c>
      <c r="D525" s="44" t="s">
        <v>619</v>
      </c>
      <c r="E525" s="44" t="s">
        <v>13</v>
      </c>
      <c r="F525" s="44" t="s">
        <v>14</v>
      </c>
      <c r="G525" s="44">
        <v>105.25</v>
      </c>
      <c r="H525" s="45">
        <v>70.1666666666667</v>
      </c>
      <c r="I525" s="55">
        <v>35.0833333333333</v>
      </c>
      <c r="J525" s="55">
        <v>79.87</v>
      </c>
      <c r="K525" s="55">
        <v>39.935</v>
      </c>
      <c r="L525" s="55">
        <v>75.0183333333333</v>
      </c>
      <c r="M525" s="55"/>
      <c r="N525" s="56"/>
      <c r="O525" s="44" t="s">
        <v>620</v>
      </c>
    </row>
    <row r="526" customFormat="1" customHeight="1" spans="1:15">
      <c r="A526" s="40">
        <v>523</v>
      </c>
      <c r="B526" s="41">
        <v>41122231528</v>
      </c>
      <c r="C526" s="41" t="s">
        <v>623</v>
      </c>
      <c r="D526" s="41" t="s">
        <v>624</v>
      </c>
      <c r="E526" s="41" t="s">
        <v>13</v>
      </c>
      <c r="F526" s="41" t="s">
        <v>14</v>
      </c>
      <c r="G526" s="41">
        <v>98.75</v>
      </c>
      <c r="H526" s="42">
        <v>65.8333333333333</v>
      </c>
      <c r="I526" s="53">
        <v>32.9166666666667</v>
      </c>
      <c r="J526" s="67" t="s">
        <v>802</v>
      </c>
      <c r="K526" s="53" t="e">
        <v>#VALUE!</v>
      </c>
      <c r="L526" s="53" t="e">
        <v>#VALUE!</v>
      </c>
      <c r="M526" s="53"/>
      <c r="N526" s="54"/>
      <c r="O526" s="41" t="s">
        <v>620</v>
      </c>
    </row>
    <row r="527" s="34" customFormat="1" customHeight="1" spans="1:15">
      <c r="A527" s="43">
        <v>524</v>
      </c>
      <c r="B527" s="44">
        <v>41122237520</v>
      </c>
      <c r="C527" s="44" t="s">
        <v>625</v>
      </c>
      <c r="D527" s="44" t="s">
        <v>624</v>
      </c>
      <c r="E527" s="44" t="s">
        <v>13</v>
      </c>
      <c r="F527" s="44" t="s">
        <v>14</v>
      </c>
      <c r="G527" s="44">
        <v>94.25</v>
      </c>
      <c r="H527" s="45">
        <v>62.8333333333333</v>
      </c>
      <c r="I527" s="55">
        <v>31.4166666666667</v>
      </c>
      <c r="J527" s="55">
        <v>77.22</v>
      </c>
      <c r="K527" s="55">
        <v>38.61</v>
      </c>
      <c r="L527" s="55">
        <v>70.0266666666667</v>
      </c>
      <c r="M527" s="55"/>
      <c r="N527" s="56"/>
      <c r="O527" s="44" t="s">
        <v>620</v>
      </c>
    </row>
    <row r="528" s="34" customFormat="1" customHeight="1" spans="1:15">
      <c r="A528" s="43">
        <v>525</v>
      </c>
      <c r="B528" s="44">
        <v>41122261501</v>
      </c>
      <c r="C528" s="44" t="s">
        <v>626</v>
      </c>
      <c r="D528" s="44" t="s">
        <v>624</v>
      </c>
      <c r="E528" s="44" t="s">
        <v>13</v>
      </c>
      <c r="F528" s="44" t="s">
        <v>14</v>
      </c>
      <c r="G528" s="44">
        <v>94.25</v>
      </c>
      <c r="H528" s="45">
        <v>62.8333333333333</v>
      </c>
      <c r="I528" s="55">
        <v>31.4166666666667</v>
      </c>
      <c r="J528" s="61">
        <v>74.34</v>
      </c>
      <c r="K528" s="55">
        <v>37.17</v>
      </c>
      <c r="L528" s="55">
        <v>68.5866666666667</v>
      </c>
      <c r="M528" s="61"/>
      <c r="N528" s="62"/>
      <c r="O528" s="44" t="s">
        <v>620</v>
      </c>
    </row>
    <row r="529" s="34" customFormat="1" customHeight="1" spans="1:15">
      <c r="A529" s="43">
        <v>526</v>
      </c>
      <c r="B529" s="44">
        <v>41122235907</v>
      </c>
      <c r="C529" s="44" t="s">
        <v>627</v>
      </c>
      <c r="D529" s="44" t="s">
        <v>628</v>
      </c>
      <c r="E529" s="44" t="s">
        <v>13</v>
      </c>
      <c r="F529" s="44" t="s">
        <v>14</v>
      </c>
      <c r="G529" s="44">
        <v>117.5</v>
      </c>
      <c r="H529" s="45">
        <v>78.3333333333333</v>
      </c>
      <c r="I529" s="55">
        <v>39.1666666666667</v>
      </c>
      <c r="J529" s="55">
        <v>80.23</v>
      </c>
      <c r="K529" s="55">
        <v>40.115</v>
      </c>
      <c r="L529" s="55">
        <v>79.2816666666667</v>
      </c>
      <c r="M529" s="55"/>
      <c r="N529" s="56"/>
      <c r="O529" s="44" t="s">
        <v>620</v>
      </c>
    </row>
    <row r="530" s="34" customFormat="1" customHeight="1" spans="1:15">
      <c r="A530" s="43">
        <v>527</v>
      </c>
      <c r="B530" s="44">
        <v>41122243009</v>
      </c>
      <c r="C530" s="44" t="s">
        <v>629</v>
      </c>
      <c r="D530" s="44" t="s">
        <v>628</v>
      </c>
      <c r="E530" s="44" t="s">
        <v>13</v>
      </c>
      <c r="F530" s="44" t="s">
        <v>14</v>
      </c>
      <c r="G530" s="44">
        <v>105.75</v>
      </c>
      <c r="H530" s="45">
        <v>70.5</v>
      </c>
      <c r="I530" s="55">
        <v>35.25</v>
      </c>
      <c r="J530" s="55">
        <v>82.09</v>
      </c>
      <c r="K530" s="55">
        <v>41.045</v>
      </c>
      <c r="L530" s="55">
        <v>76.295</v>
      </c>
      <c r="M530" s="55"/>
      <c r="N530" s="56"/>
      <c r="O530" s="44" t="s">
        <v>620</v>
      </c>
    </row>
    <row r="531" s="34" customFormat="1" customHeight="1" spans="1:15">
      <c r="A531" s="43">
        <v>528</v>
      </c>
      <c r="B531" s="44">
        <v>41122253113</v>
      </c>
      <c r="C531" s="44" t="s">
        <v>630</v>
      </c>
      <c r="D531" s="44" t="s">
        <v>628</v>
      </c>
      <c r="E531" s="44" t="s">
        <v>13</v>
      </c>
      <c r="F531" s="44" t="s">
        <v>14</v>
      </c>
      <c r="G531" s="44">
        <v>102.75</v>
      </c>
      <c r="H531" s="45">
        <v>68.5</v>
      </c>
      <c r="I531" s="55">
        <v>34.25</v>
      </c>
      <c r="J531" s="55">
        <v>77.88</v>
      </c>
      <c r="K531" s="55">
        <v>38.94</v>
      </c>
      <c r="L531" s="55">
        <v>73.19</v>
      </c>
      <c r="M531" s="55"/>
      <c r="N531" s="56"/>
      <c r="O531" s="44" t="s">
        <v>620</v>
      </c>
    </row>
    <row r="532" s="34" customFormat="1" customHeight="1" spans="1:15">
      <c r="A532" s="43">
        <v>529</v>
      </c>
      <c r="B532" s="44">
        <v>41122241221</v>
      </c>
      <c r="C532" s="44" t="s">
        <v>631</v>
      </c>
      <c r="D532" s="44" t="s">
        <v>632</v>
      </c>
      <c r="E532" s="44" t="s">
        <v>13</v>
      </c>
      <c r="F532" s="44" t="s">
        <v>14</v>
      </c>
      <c r="G532" s="44">
        <v>111.25</v>
      </c>
      <c r="H532" s="45">
        <v>74.1666666666667</v>
      </c>
      <c r="I532" s="55">
        <v>37.0833333333333</v>
      </c>
      <c r="J532" s="55">
        <v>78.78</v>
      </c>
      <c r="K532" s="55">
        <v>39.39</v>
      </c>
      <c r="L532" s="55">
        <v>76.4733333333333</v>
      </c>
      <c r="M532" s="55"/>
      <c r="N532" s="56"/>
      <c r="O532" s="44" t="s">
        <v>620</v>
      </c>
    </row>
    <row r="533" s="34" customFormat="1" customHeight="1" spans="1:15">
      <c r="A533" s="43">
        <v>530</v>
      </c>
      <c r="B533" s="44">
        <v>41122237126</v>
      </c>
      <c r="C533" s="44" t="s">
        <v>633</v>
      </c>
      <c r="D533" s="44" t="s">
        <v>632</v>
      </c>
      <c r="E533" s="44" t="s">
        <v>13</v>
      </c>
      <c r="F533" s="44" t="s">
        <v>14</v>
      </c>
      <c r="G533" s="44">
        <v>102</v>
      </c>
      <c r="H533" s="45">
        <v>68</v>
      </c>
      <c r="I533" s="55">
        <v>34</v>
      </c>
      <c r="J533" s="61">
        <v>75</v>
      </c>
      <c r="K533" s="55">
        <v>37.5</v>
      </c>
      <c r="L533" s="55">
        <v>71.5</v>
      </c>
      <c r="M533" s="55"/>
      <c r="N533" s="56"/>
      <c r="O533" s="44" t="s">
        <v>620</v>
      </c>
    </row>
    <row r="534" s="34" customFormat="1" customHeight="1" spans="1:15">
      <c r="A534" s="43">
        <v>531</v>
      </c>
      <c r="B534" s="44">
        <v>41122252610</v>
      </c>
      <c r="C534" s="44" t="s">
        <v>634</v>
      </c>
      <c r="D534" s="44" t="s">
        <v>632</v>
      </c>
      <c r="E534" s="44" t="s">
        <v>13</v>
      </c>
      <c r="F534" s="44" t="s">
        <v>14</v>
      </c>
      <c r="G534" s="44">
        <v>98</v>
      </c>
      <c r="H534" s="45">
        <v>65.3333333333333</v>
      </c>
      <c r="I534" s="55">
        <v>32.6666666666667</v>
      </c>
      <c r="J534" s="55">
        <v>79.17</v>
      </c>
      <c r="K534" s="55">
        <v>39.585</v>
      </c>
      <c r="L534" s="55">
        <v>72.2516666666667</v>
      </c>
      <c r="M534" s="55"/>
      <c r="N534" s="56"/>
      <c r="O534" s="44" t="s">
        <v>620</v>
      </c>
    </row>
    <row r="535" s="34" customFormat="1" customHeight="1" spans="1:15">
      <c r="A535" s="43">
        <v>532</v>
      </c>
      <c r="B535" s="44">
        <v>41122254304</v>
      </c>
      <c r="C535" s="44" t="s">
        <v>635</v>
      </c>
      <c r="D535" s="44" t="s">
        <v>636</v>
      </c>
      <c r="E535" s="44" t="s">
        <v>13</v>
      </c>
      <c r="F535" s="44" t="s">
        <v>14</v>
      </c>
      <c r="G535" s="44">
        <v>111</v>
      </c>
      <c r="H535" s="45">
        <v>74</v>
      </c>
      <c r="I535" s="55">
        <v>37</v>
      </c>
      <c r="J535" s="55">
        <v>79.24</v>
      </c>
      <c r="K535" s="55">
        <v>39.62</v>
      </c>
      <c r="L535" s="55">
        <v>76.62</v>
      </c>
      <c r="M535" s="55"/>
      <c r="N535" s="56"/>
      <c r="O535" s="44" t="s">
        <v>620</v>
      </c>
    </row>
    <row r="536" s="34" customFormat="1" customHeight="1" spans="1:15">
      <c r="A536" s="43">
        <v>533</v>
      </c>
      <c r="B536" s="44">
        <v>41122253713</v>
      </c>
      <c r="C536" s="44" t="s">
        <v>637</v>
      </c>
      <c r="D536" s="44" t="s">
        <v>636</v>
      </c>
      <c r="E536" s="44" t="s">
        <v>13</v>
      </c>
      <c r="F536" s="44" t="s">
        <v>14</v>
      </c>
      <c r="G536" s="44">
        <v>110.75</v>
      </c>
      <c r="H536" s="45">
        <v>73.8333333333333</v>
      </c>
      <c r="I536" s="55">
        <v>36.9166666666667</v>
      </c>
      <c r="J536" s="55">
        <v>80.7</v>
      </c>
      <c r="K536" s="55">
        <v>40.35</v>
      </c>
      <c r="L536" s="55">
        <v>77.2666666666667</v>
      </c>
      <c r="M536" s="55"/>
      <c r="N536" s="56"/>
      <c r="O536" s="44" t="s">
        <v>620</v>
      </c>
    </row>
    <row r="537" s="34" customFormat="1" customHeight="1" spans="1:15">
      <c r="A537" s="43">
        <v>534</v>
      </c>
      <c r="B537" s="44">
        <v>41122242329</v>
      </c>
      <c r="C537" s="44" t="s">
        <v>638</v>
      </c>
      <c r="D537" s="44" t="s">
        <v>636</v>
      </c>
      <c r="E537" s="44" t="s">
        <v>13</v>
      </c>
      <c r="F537" s="44" t="s">
        <v>14</v>
      </c>
      <c r="G537" s="44">
        <v>107.25</v>
      </c>
      <c r="H537" s="45">
        <v>71.5</v>
      </c>
      <c r="I537" s="55">
        <v>35.75</v>
      </c>
      <c r="J537" s="55">
        <v>80.87</v>
      </c>
      <c r="K537" s="55">
        <v>40.435</v>
      </c>
      <c r="L537" s="55">
        <v>76.185</v>
      </c>
      <c r="M537" s="55"/>
      <c r="N537" s="56"/>
      <c r="O537" s="44" t="s">
        <v>620</v>
      </c>
    </row>
    <row r="538" s="34" customFormat="1" customHeight="1" spans="1:15">
      <c r="A538" s="43">
        <v>535</v>
      </c>
      <c r="B538" s="44">
        <v>41122236729</v>
      </c>
      <c r="C538" s="44" t="s">
        <v>639</v>
      </c>
      <c r="D538" s="44" t="s">
        <v>640</v>
      </c>
      <c r="E538" s="44" t="s">
        <v>13</v>
      </c>
      <c r="F538" s="44" t="s">
        <v>14</v>
      </c>
      <c r="G538" s="44">
        <v>102.5</v>
      </c>
      <c r="H538" s="45">
        <v>68.3333333333333</v>
      </c>
      <c r="I538" s="55">
        <v>34.1666666666667</v>
      </c>
      <c r="J538" s="55">
        <v>83.05</v>
      </c>
      <c r="K538" s="55">
        <v>41.525</v>
      </c>
      <c r="L538" s="55">
        <v>75.6916666666667</v>
      </c>
      <c r="M538" s="55"/>
      <c r="N538" s="56"/>
      <c r="O538" s="44" t="s">
        <v>620</v>
      </c>
    </row>
    <row r="539" s="34" customFormat="1" customHeight="1" spans="1:15">
      <c r="A539" s="43">
        <v>536</v>
      </c>
      <c r="B539" s="44">
        <v>41122233127</v>
      </c>
      <c r="C539" s="44" t="s">
        <v>641</v>
      </c>
      <c r="D539" s="44" t="s">
        <v>640</v>
      </c>
      <c r="E539" s="44" t="s">
        <v>13</v>
      </c>
      <c r="F539" s="44" t="s">
        <v>14</v>
      </c>
      <c r="G539" s="44">
        <v>86.25</v>
      </c>
      <c r="H539" s="45">
        <v>57.5</v>
      </c>
      <c r="I539" s="55">
        <v>28.75</v>
      </c>
      <c r="J539" s="55">
        <v>77.71</v>
      </c>
      <c r="K539" s="55">
        <v>38.855</v>
      </c>
      <c r="L539" s="55">
        <v>67.605</v>
      </c>
      <c r="M539" s="55"/>
      <c r="N539" s="56"/>
      <c r="O539" s="44" t="s">
        <v>620</v>
      </c>
    </row>
    <row r="540" s="34" customFormat="1" customHeight="1" spans="1:15">
      <c r="A540" s="43">
        <v>537</v>
      </c>
      <c r="B540" s="44">
        <v>41122240812</v>
      </c>
      <c r="C540" s="44" t="s">
        <v>642</v>
      </c>
      <c r="D540" s="44" t="s">
        <v>640</v>
      </c>
      <c r="E540" s="44" t="s">
        <v>13</v>
      </c>
      <c r="F540" s="44" t="s">
        <v>14</v>
      </c>
      <c r="G540" s="44">
        <v>81</v>
      </c>
      <c r="H540" s="45">
        <v>54</v>
      </c>
      <c r="I540" s="55">
        <v>27</v>
      </c>
      <c r="J540" s="55">
        <v>73.43</v>
      </c>
      <c r="K540" s="55">
        <v>36.715</v>
      </c>
      <c r="L540" s="55">
        <v>63.715</v>
      </c>
      <c r="M540" s="55"/>
      <c r="N540" s="56"/>
      <c r="O540" s="44" t="s">
        <v>620</v>
      </c>
    </row>
    <row r="541" s="34" customFormat="1" customHeight="1" spans="1:15">
      <c r="A541" s="43">
        <v>538</v>
      </c>
      <c r="B541" s="44">
        <v>41122243025</v>
      </c>
      <c r="C541" s="44" t="s">
        <v>643</v>
      </c>
      <c r="D541" s="44" t="s">
        <v>640</v>
      </c>
      <c r="E541" s="44" t="s">
        <v>13</v>
      </c>
      <c r="F541" s="44" t="s">
        <v>14</v>
      </c>
      <c r="G541" s="44">
        <v>81</v>
      </c>
      <c r="H541" s="45">
        <v>54</v>
      </c>
      <c r="I541" s="55">
        <v>27</v>
      </c>
      <c r="J541" s="55">
        <v>74.93</v>
      </c>
      <c r="K541" s="55">
        <v>37.465</v>
      </c>
      <c r="L541" s="55">
        <v>64.465</v>
      </c>
      <c r="M541" s="55"/>
      <c r="N541" s="56"/>
      <c r="O541" s="44" t="s">
        <v>620</v>
      </c>
    </row>
    <row r="542" s="34" customFormat="1" customHeight="1" spans="1:15">
      <c r="A542" s="43">
        <v>539</v>
      </c>
      <c r="B542" s="44">
        <v>41122243120</v>
      </c>
      <c r="C542" s="44" t="s">
        <v>644</v>
      </c>
      <c r="D542" s="44" t="s">
        <v>640</v>
      </c>
      <c r="E542" s="44" t="s">
        <v>46</v>
      </c>
      <c r="F542" s="44" t="s">
        <v>14</v>
      </c>
      <c r="G542" s="44">
        <v>96</v>
      </c>
      <c r="H542" s="45">
        <v>64</v>
      </c>
      <c r="I542" s="55">
        <v>32</v>
      </c>
      <c r="J542" s="55">
        <v>76.59</v>
      </c>
      <c r="K542" s="55">
        <v>38.295</v>
      </c>
      <c r="L542" s="55">
        <v>70.295</v>
      </c>
      <c r="M542" s="55"/>
      <c r="N542" s="56"/>
      <c r="O542" s="44" t="s">
        <v>620</v>
      </c>
    </row>
    <row r="543" s="34" customFormat="1" customHeight="1" spans="1:15">
      <c r="A543" s="43">
        <v>540</v>
      </c>
      <c r="B543" s="44">
        <v>41122232220</v>
      </c>
      <c r="C543" s="44" t="s">
        <v>645</v>
      </c>
      <c r="D543" s="44" t="s">
        <v>640</v>
      </c>
      <c r="E543" s="44" t="s">
        <v>46</v>
      </c>
      <c r="F543" s="44" t="s">
        <v>14</v>
      </c>
      <c r="G543" s="44">
        <v>81.25</v>
      </c>
      <c r="H543" s="45">
        <v>54.1666666666667</v>
      </c>
      <c r="I543" s="55">
        <v>27.0833333333333</v>
      </c>
      <c r="J543" s="55">
        <v>75.23</v>
      </c>
      <c r="K543" s="55">
        <v>37.615</v>
      </c>
      <c r="L543" s="55">
        <v>64.6983333333333</v>
      </c>
      <c r="M543" s="55"/>
      <c r="N543" s="56"/>
      <c r="O543" s="44" t="s">
        <v>620</v>
      </c>
    </row>
    <row r="544" s="34" customFormat="1" customHeight="1" spans="1:15">
      <c r="A544" s="43">
        <v>541</v>
      </c>
      <c r="B544" s="44">
        <v>41122236525</v>
      </c>
      <c r="C544" s="44" t="s">
        <v>646</v>
      </c>
      <c r="D544" s="44" t="s">
        <v>640</v>
      </c>
      <c r="E544" s="44" t="s">
        <v>46</v>
      </c>
      <c r="F544" s="44" t="s">
        <v>14</v>
      </c>
      <c r="G544" s="44">
        <v>77.5</v>
      </c>
      <c r="H544" s="45">
        <v>51.6666666666667</v>
      </c>
      <c r="I544" s="55">
        <v>25.8333333333333</v>
      </c>
      <c r="J544" s="61">
        <v>76.09</v>
      </c>
      <c r="K544" s="55">
        <v>38.045</v>
      </c>
      <c r="L544" s="55">
        <v>63.8783333333333</v>
      </c>
      <c r="M544" s="55"/>
      <c r="N544" s="60"/>
      <c r="O544" s="44" t="s">
        <v>620</v>
      </c>
    </row>
    <row r="545" s="34" customFormat="1" customHeight="1" spans="1:15">
      <c r="A545" s="43">
        <v>542</v>
      </c>
      <c r="B545" s="44">
        <v>41122243413</v>
      </c>
      <c r="C545" s="44" t="s">
        <v>647</v>
      </c>
      <c r="D545" s="44" t="s">
        <v>648</v>
      </c>
      <c r="E545" s="44" t="s">
        <v>13</v>
      </c>
      <c r="F545" s="44" t="s">
        <v>14</v>
      </c>
      <c r="G545" s="44">
        <v>107.5</v>
      </c>
      <c r="H545" s="45">
        <v>71.6666666666667</v>
      </c>
      <c r="I545" s="55">
        <v>35.8333333333333</v>
      </c>
      <c r="J545" s="55">
        <v>79.3</v>
      </c>
      <c r="K545" s="55">
        <v>39.65</v>
      </c>
      <c r="L545" s="55">
        <v>75.4833333333333</v>
      </c>
      <c r="M545" s="55"/>
      <c r="N545" s="56"/>
      <c r="O545" s="44" t="s">
        <v>620</v>
      </c>
    </row>
    <row r="546" s="34" customFormat="1" customHeight="1" spans="1:15">
      <c r="A546" s="43">
        <v>543</v>
      </c>
      <c r="B546" s="44">
        <v>41122252527</v>
      </c>
      <c r="C546" s="44" t="s">
        <v>649</v>
      </c>
      <c r="D546" s="44" t="s">
        <v>648</v>
      </c>
      <c r="E546" s="44" t="s">
        <v>13</v>
      </c>
      <c r="F546" s="44" t="s">
        <v>14</v>
      </c>
      <c r="G546" s="44">
        <v>104.5</v>
      </c>
      <c r="H546" s="45">
        <v>69.6666666666667</v>
      </c>
      <c r="I546" s="55">
        <v>34.8333333333333</v>
      </c>
      <c r="J546" s="55">
        <v>79.13</v>
      </c>
      <c r="K546" s="55">
        <v>39.565</v>
      </c>
      <c r="L546" s="55">
        <v>74.3983333333333</v>
      </c>
      <c r="M546" s="55"/>
      <c r="N546" s="56"/>
      <c r="O546" s="44" t="s">
        <v>620</v>
      </c>
    </row>
    <row r="547" s="34" customFormat="1" customHeight="1" spans="1:15">
      <c r="A547" s="43">
        <v>544</v>
      </c>
      <c r="B547" s="44">
        <v>41122240426</v>
      </c>
      <c r="C547" s="44" t="s">
        <v>650</v>
      </c>
      <c r="D547" s="44" t="s">
        <v>648</v>
      </c>
      <c r="E547" s="44" t="s">
        <v>13</v>
      </c>
      <c r="F547" s="44" t="s">
        <v>14</v>
      </c>
      <c r="G547" s="44">
        <v>104</v>
      </c>
      <c r="H547" s="45">
        <v>69.3333333333333</v>
      </c>
      <c r="I547" s="55">
        <v>34.6666666666667</v>
      </c>
      <c r="J547" s="55">
        <v>72.5</v>
      </c>
      <c r="K547" s="55">
        <v>36.25</v>
      </c>
      <c r="L547" s="55">
        <v>70.9166666666667</v>
      </c>
      <c r="M547" s="55"/>
      <c r="N547" s="56"/>
      <c r="O547" s="44" t="s">
        <v>620</v>
      </c>
    </row>
    <row r="548" s="34" customFormat="1" customHeight="1" spans="1:15">
      <c r="A548" s="43">
        <v>545</v>
      </c>
      <c r="B548" s="44">
        <v>41122242720</v>
      </c>
      <c r="C548" s="44" t="s">
        <v>651</v>
      </c>
      <c r="D548" s="44" t="s">
        <v>652</v>
      </c>
      <c r="E548" s="44" t="s">
        <v>13</v>
      </c>
      <c r="F548" s="44" t="s">
        <v>14</v>
      </c>
      <c r="G548" s="44">
        <v>122.25</v>
      </c>
      <c r="H548" s="45">
        <v>81.5</v>
      </c>
      <c r="I548" s="55">
        <v>40.75</v>
      </c>
      <c r="J548" s="55">
        <v>82.34</v>
      </c>
      <c r="K548" s="55">
        <v>41.17</v>
      </c>
      <c r="L548" s="55">
        <v>81.92</v>
      </c>
      <c r="M548" s="55"/>
      <c r="N548" s="56"/>
      <c r="O548" s="44" t="s">
        <v>620</v>
      </c>
    </row>
    <row r="549" s="34" customFormat="1" customHeight="1" spans="1:15">
      <c r="A549" s="43">
        <v>546</v>
      </c>
      <c r="B549" s="44">
        <v>41122232308</v>
      </c>
      <c r="C549" s="44" t="s">
        <v>653</v>
      </c>
      <c r="D549" s="44" t="s">
        <v>652</v>
      </c>
      <c r="E549" s="44" t="s">
        <v>13</v>
      </c>
      <c r="F549" s="44" t="s">
        <v>14</v>
      </c>
      <c r="G549" s="44">
        <v>99.25</v>
      </c>
      <c r="H549" s="45">
        <v>66.1666666666667</v>
      </c>
      <c r="I549" s="55">
        <v>33.0833333333333</v>
      </c>
      <c r="J549" s="55">
        <v>72.69</v>
      </c>
      <c r="K549" s="55">
        <v>36.345</v>
      </c>
      <c r="L549" s="55">
        <v>69.4283333333333</v>
      </c>
      <c r="M549" s="55"/>
      <c r="N549" s="56"/>
      <c r="O549" s="44" t="s">
        <v>620</v>
      </c>
    </row>
    <row r="550" customFormat="1" customHeight="1" spans="1:15">
      <c r="A550" s="40">
        <v>547</v>
      </c>
      <c r="B550" s="41">
        <v>41122231015</v>
      </c>
      <c r="C550" s="41" t="s">
        <v>654</v>
      </c>
      <c r="D550" s="41" t="s">
        <v>652</v>
      </c>
      <c r="E550" s="41" t="s">
        <v>13</v>
      </c>
      <c r="F550" s="41" t="s">
        <v>14</v>
      </c>
      <c r="G550" s="41">
        <v>96.75</v>
      </c>
      <c r="H550" s="42">
        <v>64.5</v>
      </c>
      <c r="I550" s="53">
        <v>32.25</v>
      </c>
      <c r="J550" s="67" t="s">
        <v>802</v>
      </c>
      <c r="K550" s="53" t="e">
        <v>#VALUE!</v>
      </c>
      <c r="L550" s="53" t="e">
        <v>#VALUE!</v>
      </c>
      <c r="M550" s="53"/>
      <c r="N550" s="54"/>
      <c r="O550" s="41" t="s">
        <v>620</v>
      </c>
    </row>
    <row r="551" s="34" customFormat="1" customHeight="1" spans="1:15">
      <c r="A551" s="43">
        <v>548</v>
      </c>
      <c r="B551" s="44">
        <v>41122233615</v>
      </c>
      <c r="C551" s="44" t="s">
        <v>655</v>
      </c>
      <c r="D551" s="44" t="s">
        <v>656</v>
      </c>
      <c r="E551" s="44" t="s">
        <v>13</v>
      </c>
      <c r="F551" s="44" t="s">
        <v>14</v>
      </c>
      <c r="G551" s="44">
        <v>109.75</v>
      </c>
      <c r="H551" s="45">
        <v>73.1666666666667</v>
      </c>
      <c r="I551" s="55">
        <v>36.5833333333333</v>
      </c>
      <c r="J551" s="55">
        <v>80.87</v>
      </c>
      <c r="K551" s="55">
        <v>40.435</v>
      </c>
      <c r="L551" s="55">
        <v>77.0183333333333</v>
      </c>
      <c r="M551" s="55"/>
      <c r="N551" s="56"/>
      <c r="O551" s="44" t="s">
        <v>620</v>
      </c>
    </row>
    <row r="552" customFormat="1" customHeight="1" spans="1:15">
      <c r="A552" s="40">
        <v>549</v>
      </c>
      <c r="B552" s="41">
        <v>41122240521</v>
      </c>
      <c r="C552" s="41" t="s">
        <v>657</v>
      </c>
      <c r="D552" s="41" t="s">
        <v>656</v>
      </c>
      <c r="E552" s="41" t="s">
        <v>13</v>
      </c>
      <c r="F552" s="41" t="s">
        <v>14</v>
      </c>
      <c r="G552" s="41">
        <v>106.75</v>
      </c>
      <c r="H552" s="42">
        <v>71.1666666666667</v>
      </c>
      <c r="I552" s="53">
        <v>35.5833333333333</v>
      </c>
      <c r="J552" s="67" t="s">
        <v>802</v>
      </c>
      <c r="K552" s="53" t="e">
        <v>#VALUE!</v>
      </c>
      <c r="L552" s="53" t="e">
        <v>#VALUE!</v>
      </c>
      <c r="M552" s="53"/>
      <c r="N552" s="54"/>
      <c r="O552" s="41" t="s">
        <v>620</v>
      </c>
    </row>
    <row r="553" s="34" customFormat="1" customHeight="1" spans="1:15">
      <c r="A553" s="43">
        <v>550</v>
      </c>
      <c r="B553" s="44">
        <v>41122237430</v>
      </c>
      <c r="C553" s="44" t="s">
        <v>658</v>
      </c>
      <c r="D553" s="44" t="s">
        <v>656</v>
      </c>
      <c r="E553" s="44" t="s">
        <v>13</v>
      </c>
      <c r="F553" s="44" t="s">
        <v>14</v>
      </c>
      <c r="G553" s="44">
        <v>106.5</v>
      </c>
      <c r="H553" s="45">
        <v>71</v>
      </c>
      <c r="I553" s="55">
        <v>35.5</v>
      </c>
      <c r="J553" s="55">
        <v>79.78</v>
      </c>
      <c r="K553" s="55">
        <v>39.89</v>
      </c>
      <c r="L553" s="55">
        <v>75.39</v>
      </c>
      <c r="M553" s="55"/>
      <c r="N553" s="56"/>
      <c r="O553" s="44" t="s">
        <v>620</v>
      </c>
    </row>
    <row r="554" s="34" customFormat="1" customHeight="1" spans="1:15">
      <c r="A554" s="43">
        <v>551</v>
      </c>
      <c r="B554" s="44">
        <v>41122233106</v>
      </c>
      <c r="C554" s="44" t="s">
        <v>659</v>
      </c>
      <c r="D554" s="44" t="s">
        <v>660</v>
      </c>
      <c r="E554" s="44" t="s">
        <v>13</v>
      </c>
      <c r="F554" s="44" t="s">
        <v>14</v>
      </c>
      <c r="G554" s="44">
        <v>108.25</v>
      </c>
      <c r="H554" s="45">
        <v>72.1666666666667</v>
      </c>
      <c r="I554" s="55">
        <v>36.0833333333333</v>
      </c>
      <c r="J554" s="55">
        <v>75.78</v>
      </c>
      <c r="K554" s="55">
        <v>37.89</v>
      </c>
      <c r="L554" s="55">
        <v>73.9733333333333</v>
      </c>
      <c r="M554" s="55"/>
      <c r="N554" s="56"/>
      <c r="O554" s="44" t="s">
        <v>620</v>
      </c>
    </row>
    <row r="555" s="34" customFormat="1" customHeight="1" spans="1:15">
      <c r="A555" s="43">
        <v>552</v>
      </c>
      <c r="B555" s="44">
        <v>41122233330</v>
      </c>
      <c r="C555" s="44" t="s">
        <v>661</v>
      </c>
      <c r="D555" s="44" t="s">
        <v>660</v>
      </c>
      <c r="E555" s="44" t="s">
        <v>13</v>
      </c>
      <c r="F555" s="44" t="s">
        <v>14</v>
      </c>
      <c r="G555" s="44">
        <v>103.75</v>
      </c>
      <c r="H555" s="45">
        <v>69.1666666666667</v>
      </c>
      <c r="I555" s="55">
        <v>34.5833333333333</v>
      </c>
      <c r="J555" s="55">
        <v>80.87</v>
      </c>
      <c r="K555" s="55">
        <v>40.435</v>
      </c>
      <c r="L555" s="55">
        <v>75.0183333333333</v>
      </c>
      <c r="M555" s="55"/>
      <c r="N555" s="56"/>
      <c r="O555" s="44" t="s">
        <v>620</v>
      </c>
    </row>
    <row r="556" s="34" customFormat="1" customHeight="1" spans="1:15">
      <c r="A556" s="43">
        <v>553</v>
      </c>
      <c r="B556" s="44">
        <v>41122240610</v>
      </c>
      <c r="C556" s="44" t="s">
        <v>662</v>
      </c>
      <c r="D556" s="44" t="s">
        <v>660</v>
      </c>
      <c r="E556" s="44" t="s">
        <v>13</v>
      </c>
      <c r="F556" s="44" t="s">
        <v>14</v>
      </c>
      <c r="G556" s="44">
        <v>102.75</v>
      </c>
      <c r="H556" s="45">
        <v>68.5</v>
      </c>
      <c r="I556" s="55">
        <v>34.25</v>
      </c>
      <c r="J556" s="55">
        <v>77.21</v>
      </c>
      <c r="K556" s="55">
        <v>38.605</v>
      </c>
      <c r="L556" s="55">
        <v>72.855</v>
      </c>
      <c r="M556" s="55"/>
      <c r="N556" s="56"/>
      <c r="O556" s="44" t="s">
        <v>620</v>
      </c>
    </row>
    <row r="557" s="34" customFormat="1" customHeight="1" spans="1:15">
      <c r="A557" s="43">
        <v>554</v>
      </c>
      <c r="B557" s="44">
        <v>41122237330</v>
      </c>
      <c r="C557" s="44" t="s">
        <v>663</v>
      </c>
      <c r="D557" s="44" t="s">
        <v>664</v>
      </c>
      <c r="E557" s="44" t="s">
        <v>13</v>
      </c>
      <c r="F557" s="44" t="s">
        <v>14</v>
      </c>
      <c r="G557" s="44">
        <v>97.5</v>
      </c>
      <c r="H557" s="45">
        <v>65</v>
      </c>
      <c r="I557" s="55">
        <v>32.5</v>
      </c>
      <c r="J557" s="55">
        <v>79.62</v>
      </c>
      <c r="K557" s="55">
        <v>39.81</v>
      </c>
      <c r="L557" s="55">
        <v>72.31</v>
      </c>
      <c r="M557" s="55"/>
      <c r="N557" s="56"/>
      <c r="O557" s="44" t="s">
        <v>620</v>
      </c>
    </row>
    <row r="558" s="34" customFormat="1" customHeight="1" spans="1:15">
      <c r="A558" s="43">
        <v>555</v>
      </c>
      <c r="B558" s="44">
        <v>41122231429</v>
      </c>
      <c r="C558" s="44" t="s">
        <v>665</v>
      </c>
      <c r="D558" s="44" t="s">
        <v>664</v>
      </c>
      <c r="E558" s="44" t="s">
        <v>13</v>
      </c>
      <c r="F558" s="44" t="s">
        <v>14</v>
      </c>
      <c r="G558" s="44">
        <v>94.75</v>
      </c>
      <c r="H558" s="45">
        <v>63.1666666666667</v>
      </c>
      <c r="I558" s="55">
        <v>31.5833333333333</v>
      </c>
      <c r="J558" s="55">
        <v>78.89</v>
      </c>
      <c r="K558" s="55">
        <v>39.445</v>
      </c>
      <c r="L558" s="55">
        <v>71.0283333333333</v>
      </c>
      <c r="M558" s="55"/>
      <c r="N558" s="56"/>
      <c r="O558" s="44" t="s">
        <v>620</v>
      </c>
    </row>
    <row r="559" s="34" customFormat="1" customHeight="1" spans="1:15">
      <c r="A559" s="43">
        <v>556</v>
      </c>
      <c r="B559" s="44">
        <v>41122230802</v>
      </c>
      <c r="C559" s="44" t="s">
        <v>666</v>
      </c>
      <c r="D559" s="44" t="s">
        <v>664</v>
      </c>
      <c r="E559" s="44" t="s">
        <v>13</v>
      </c>
      <c r="F559" s="44" t="s">
        <v>14</v>
      </c>
      <c r="G559" s="44">
        <v>92.5</v>
      </c>
      <c r="H559" s="45">
        <v>61.6666666666667</v>
      </c>
      <c r="I559" s="55">
        <v>30.8333333333333</v>
      </c>
      <c r="J559" s="55">
        <v>72.73</v>
      </c>
      <c r="K559" s="55">
        <v>36.365</v>
      </c>
      <c r="L559" s="55">
        <v>67.1983333333333</v>
      </c>
      <c r="M559" s="55"/>
      <c r="N559" s="56"/>
      <c r="O559" s="44" t="s">
        <v>620</v>
      </c>
    </row>
    <row r="560" s="34" customFormat="1" customHeight="1" spans="1:15">
      <c r="A560" s="43">
        <v>557</v>
      </c>
      <c r="B560" s="44">
        <v>41122251205</v>
      </c>
      <c r="C560" s="44" t="s">
        <v>667</v>
      </c>
      <c r="D560" s="44" t="s">
        <v>668</v>
      </c>
      <c r="E560" s="44" t="s">
        <v>13</v>
      </c>
      <c r="F560" s="44" t="s">
        <v>14</v>
      </c>
      <c r="G560" s="44">
        <v>96</v>
      </c>
      <c r="H560" s="45">
        <v>64</v>
      </c>
      <c r="I560" s="55">
        <v>32</v>
      </c>
      <c r="J560" s="55">
        <v>77.83</v>
      </c>
      <c r="K560" s="55">
        <v>38.915</v>
      </c>
      <c r="L560" s="55">
        <v>70.915</v>
      </c>
      <c r="M560" s="55"/>
      <c r="N560" s="56"/>
      <c r="O560" s="44" t="s">
        <v>620</v>
      </c>
    </row>
    <row r="561" s="34" customFormat="1" customHeight="1" spans="1:15">
      <c r="A561" s="43">
        <v>558</v>
      </c>
      <c r="B561" s="44">
        <v>41122243005</v>
      </c>
      <c r="C561" s="44" t="s">
        <v>669</v>
      </c>
      <c r="D561" s="44" t="s">
        <v>668</v>
      </c>
      <c r="E561" s="44" t="s">
        <v>13</v>
      </c>
      <c r="F561" s="44" t="s">
        <v>14</v>
      </c>
      <c r="G561" s="44">
        <v>95.75</v>
      </c>
      <c r="H561" s="45">
        <v>63.8333333333333</v>
      </c>
      <c r="I561" s="55">
        <v>31.9166666666667</v>
      </c>
      <c r="J561" s="55">
        <v>74.63</v>
      </c>
      <c r="K561" s="55">
        <v>37.315</v>
      </c>
      <c r="L561" s="55">
        <v>69.2316666666667</v>
      </c>
      <c r="M561" s="55"/>
      <c r="N561" s="56"/>
      <c r="O561" s="44" t="s">
        <v>620</v>
      </c>
    </row>
    <row r="562" s="34" customFormat="1" customHeight="1" spans="1:15">
      <c r="A562" s="43">
        <v>559</v>
      </c>
      <c r="B562" s="44">
        <v>41122260918</v>
      </c>
      <c r="C562" s="44" t="s">
        <v>670</v>
      </c>
      <c r="D562" s="44" t="s">
        <v>668</v>
      </c>
      <c r="E562" s="44" t="s">
        <v>13</v>
      </c>
      <c r="F562" s="44" t="s">
        <v>14</v>
      </c>
      <c r="G562" s="44">
        <v>95.5</v>
      </c>
      <c r="H562" s="45">
        <v>63.6666666666667</v>
      </c>
      <c r="I562" s="55">
        <v>31.8333333333333</v>
      </c>
      <c r="J562" s="55">
        <v>78.78</v>
      </c>
      <c r="K562" s="55">
        <v>39.39</v>
      </c>
      <c r="L562" s="55">
        <v>71.2233333333333</v>
      </c>
      <c r="M562" s="55"/>
      <c r="N562" s="56"/>
      <c r="O562" s="44" t="s">
        <v>620</v>
      </c>
    </row>
    <row r="563" s="34" customFormat="1" customHeight="1" spans="1:15">
      <c r="A563" s="43">
        <v>560</v>
      </c>
      <c r="B563" s="44">
        <v>41122234430</v>
      </c>
      <c r="C563" s="44" t="s">
        <v>671</v>
      </c>
      <c r="D563" s="44" t="s">
        <v>672</v>
      </c>
      <c r="E563" s="44" t="s">
        <v>13</v>
      </c>
      <c r="F563" s="44" t="s">
        <v>14</v>
      </c>
      <c r="G563" s="44">
        <v>122.75</v>
      </c>
      <c r="H563" s="45">
        <v>81.8333333333333</v>
      </c>
      <c r="I563" s="55">
        <v>40.9166666666667</v>
      </c>
      <c r="J563" s="55">
        <v>76.93</v>
      </c>
      <c r="K563" s="55">
        <v>38.465</v>
      </c>
      <c r="L563" s="55">
        <v>79.3816666666667</v>
      </c>
      <c r="M563" s="55"/>
      <c r="N563" s="56"/>
      <c r="O563" s="44" t="s">
        <v>620</v>
      </c>
    </row>
    <row r="564" s="34" customFormat="1" customHeight="1" spans="1:15">
      <c r="A564" s="43">
        <v>561</v>
      </c>
      <c r="B564" s="44">
        <v>41122235218</v>
      </c>
      <c r="C564" s="44" t="s">
        <v>673</v>
      </c>
      <c r="D564" s="44" t="s">
        <v>672</v>
      </c>
      <c r="E564" s="44" t="s">
        <v>13</v>
      </c>
      <c r="F564" s="44" t="s">
        <v>14</v>
      </c>
      <c r="G564" s="44">
        <v>115</v>
      </c>
      <c r="H564" s="45">
        <v>76.6666666666667</v>
      </c>
      <c r="I564" s="55">
        <v>38.3333333333333</v>
      </c>
      <c r="J564" s="55">
        <v>75.52</v>
      </c>
      <c r="K564" s="55">
        <v>37.76</v>
      </c>
      <c r="L564" s="55">
        <v>76.0933333333333</v>
      </c>
      <c r="M564" s="55"/>
      <c r="N564" s="56"/>
      <c r="O564" s="44" t="s">
        <v>620</v>
      </c>
    </row>
    <row r="565" s="34" customFormat="1" customHeight="1" spans="1:15">
      <c r="A565" s="43">
        <v>562</v>
      </c>
      <c r="B565" s="44">
        <v>41122235605</v>
      </c>
      <c r="C565" s="44" t="s">
        <v>674</v>
      </c>
      <c r="D565" s="63" t="s">
        <v>672</v>
      </c>
      <c r="E565" s="44" t="s">
        <v>13</v>
      </c>
      <c r="F565" s="63" t="s">
        <v>14</v>
      </c>
      <c r="G565" s="44">
        <v>108.75</v>
      </c>
      <c r="H565" s="45">
        <v>72.5</v>
      </c>
      <c r="I565" s="55">
        <v>36.25</v>
      </c>
      <c r="J565" s="55">
        <v>78.35</v>
      </c>
      <c r="K565" s="55">
        <v>39.175</v>
      </c>
      <c r="L565" s="55">
        <v>75.425</v>
      </c>
      <c r="M565" s="55"/>
      <c r="N565" s="60"/>
      <c r="O565" s="44" t="s">
        <v>620</v>
      </c>
    </row>
    <row r="566" s="34" customFormat="1" customHeight="1" spans="1:15">
      <c r="A566" s="43">
        <v>563</v>
      </c>
      <c r="B566" s="44">
        <v>41122252826</v>
      </c>
      <c r="C566" s="44" t="s">
        <v>675</v>
      </c>
      <c r="D566" s="44" t="s">
        <v>672</v>
      </c>
      <c r="E566" s="44" t="s">
        <v>46</v>
      </c>
      <c r="F566" s="44" t="s">
        <v>14</v>
      </c>
      <c r="G566" s="44">
        <v>109.25</v>
      </c>
      <c r="H566" s="45">
        <v>72.8333333333333</v>
      </c>
      <c r="I566" s="55">
        <v>36.4166666666667</v>
      </c>
      <c r="J566" s="55">
        <v>76.46</v>
      </c>
      <c r="K566" s="55">
        <v>38.23</v>
      </c>
      <c r="L566" s="55">
        <v>74.6466666666667</v>
      </c>
      <c r="M566" s="55"/>
      <c r="N566" s="56"/>
      <c r="O566" s="44" t="s">
        <v>620</v>
      </c>
    </row>
    <row r="567" s="34" customFormat="1" customHeight="1" spans="1:15">
      <c r="A567" s="43">
        <v>564</v>
      </c>
      <c r="B567" s="44">
        <v>41122234301</v>
      </c>
      <c r="C567" s="44" t="s">
        <v>676</v>
      </c>
      <c r="D567" s="44" t="s">
        <v>672</v>
      </c>
      <c r="E567" s="44" t="s">
        <v>46</v>
      </c>
      <c r="F567" s="44" t="s">
        <v>14</v>
      </c>
      <c r="G567" s="44">
        <v>108.25</v>
      </c>
      <c r="H567" s="45">
        <v>72.1666666666667</v>
      </c>
      <c r="I567" s="55">
        <v>36.0833333333333</v>
      </c>
      <c r="J567" s="55">
        <v>75.23</v>
      </c>
      <c r="K567" s="55">
        <v>37.615</v>
      </c>
      <c r="L567" s="55">
        <v>73.6983333333333</v>
      </c>
      <c r="M567" s="55"/>
      <c r="N567" s="56"/>
      <c r="O567" s="44" t="s">
        <v>620</v>
      </c>
    </row>
    <row r="568" s="34" customFormat="1" customHeight="1" spans="1:15">
      <c r="A568" s="43">
        <v>565</v>
      </c>
      <c r="B568" s="44">
        <v>41122232516</v>
      </c>
      <c r="C568" s="44" t="s">
        <v>677</v>
      </c>
      <c r="D568" s="44" t="s">
        <v>672</v>
      </c>
      <c r="E568" s="44" t="s">
        <v>46</v>
      </c>
      <c r="F568" s="44" t="s">
        <v>14</v>
      </c>
      <c r="G568" s="44">
        <v>107</v>
      </c>
      <c r="H568" s="45">
        <v>71.3333333333333</v>
      </c>
      <c r="I568" s="55">
        <v>35.6666666666667</v>
      </c>
      <c r="J568" s="55">
        <v>79.31</v>
      </c>
      <c r="K568" s="55">
        <v>39.655</v>
      </c>
      <c r="L568" s="55">
        <v>75.3216666666667</v>
      </c>
      <c r="M568" s="55"/>
      <c r="N568" s="56"/>
      <c r="O568" s="44" t="s">
        <v>620</v>
      </c>
    </row>
    <row r="569" s="34" customFormat="1" customHeight="1" spans="1:15">
      <c r="A569" s="43">
        <v>566</v>
      </c>
      <c r="B569" s="44">
        <v>41122231223</v>
      </c>
      <c r="C569" s="44" t="s">
        <v>678</v>
      </c>
      <c r="D569" s="44" t="s">
        <v>679</v>
      </c>
      <c r="E569" s="44" t="s">
        <v>13</v>
      </c>
      <c r="F569" s="44" t="s">
        <v>14</v>
      </c>
      <c r="G569" s="44">
        <v>96</v>
      </c>
      <c r="H569" s="45">
        <v>64</v>
      </c>
      <c r="I569" s="55">
        <v>32</v>
      </c>
      <c r="J569" s="55">
        <v>76.09</v>
      </c>
      <c r="K569" s="55">
        <v>38.045</v>
      </c>
      <c r="L569" s="55">
        <v>70.045</v>
      </c>
      <c r="M569" s="55"/>
      <c r="N569" s="56"/>
      <c r="O569" s="44" t="s">
        <v>620</v>
      </c>
    </row>
    <row r="570" s="34" customFormat="1" customHeight="1" spans="1:15">
      <c r="A570" s="43">
        <v>567</v>
      </c>
      <c r="B570" s="44">
        <v>41122250317</v>
      </c>
      <c r="C570" s="44" t="s">
        <v>680</v>
      </c>
      <c r="D570" s="44" t="s">
        <v>679</v>
      </c>
      <c r="E570" s="44" t="s">
        <v>13</v>
      </c>
      <c r="F570" s="44" t="s">
        <v>14</v>
      </c>
      <c r="G570" s="44">
        <v>95.75</v>
      </c>
      <c r="H570" s="45">
        <v>63.8333333333333</v>
      </c>
      <c r="I570" s="55">
        <v>31.9166666666667</v>
      </c>
      <c r="J570" s="55">
        <v>76.56</v>
      </c>
      <c r="K570" s="55">
        <v>38.28</v>
      </c>
      <c r="L570" s="55">
        <v>70.1966666666667</v>
      </c>
      <c r="M570" s="55"/>
      <c r="N570" s="56"/>
      <c r="O570" s="44" t="s">
        <v>620</v>
      </c>
    </row>
    <row r="571" s="34" customFormat="1" customHeight="1" spans="1:15">
      <c r="A571" s="43">
        <v>568</v>
      </c>
      <c r="B571" s="44">
        <v>41122250306</v>
      </c>
      <c r="C571" s="44" t="s">
        <v>681</v>
      </c>
      <c r="D571" s="44" t="s">
        <v>679</v>
      </c>
      <c r="E571" s="44" t="s">
        <v>13</v>
      </c>
      <c r="F571" s="44" t="s">
        <v>14</v>
      </c>
      <c r="G571" s="44">
        <v>87</v>
      </c>
      <c r="H571" s="45">
        <v>58</v>
      </c>
      <c r="I571" s="55">
        <v>29</v>
      </c>
      <c r="J571" s="55">
        <v>79.87</v>
      </c>
      <c r="K571" s="55">
        <v>39.935</v>
      </c>
      <c r="L571" s="55">
        <v>68.935</v>
      </c>
      <c r="M571" s="55"/>
      <c r="N571" s="56"/>
      <c r="O571" s="44" t="s">
        <v>620</v>
      </c>
    </row>
    <row r="572" s="34" customFormat="1" customHeight="1" spans="1:15">
      <c r="A572" s="43">
        <v>569</v>
      </c>
      <c r="B572" s="44">
        <v>41122230430</v>
      </c>
      <c r="C572" s="44" t="s">
        <v>682</v>
      </c>
      <c r="D572" s="44" t="s">
        <v>683</v>
      </c>
      <c r="E572" s="44" t="s">
        <v>13</v>
      </c>
      <c r="F572" s="44" t="s">
        <v>14</v>
      </c>
      <c r="G572" s="44">
        <v>99.5</v>
      </c>
      <c r="H572" s="45">
        <v>66.3333333333333</v>
      </c>
      <c r="I572" s="55">
        <v>33.1666666666667</v>
      </c>
      <c r="J572" s="55">
        <v>78</v>
      </c>
      <c r="K572" s="55">
        <v>39</v>
      </c>
      <c r="L572" s="55">
        <v>72.1666666666667</v>
      </c>
      <c r="M572" s="55"/>
      <c r="N572" s="56"/>
      <c r="O572" s="44" t="s">
        <v>684</v>
      </c>
    </row>
    <row r="573" s="34" customFormat="1" customHeight="1" spans="1:15">
      <c r="A573" s="43">
        <v>570</v>
      </c>
      <c r="B573" s="44">
        <v>41122252329</v>
      </c>
      <c r="C573" s="44" t="s">
        <v>685</v>
      </c>
      <c r="D573" s="44" t="s">
        <v>683</v>
      </c>
      <c r="E573" s="44" t="s">
        <v>13</v>
      </c>
      <c r="F573" s="44" t="s">
        <v>14</v>
      </c>
      <c r="G573" s="44">
        <v>97.5</v>
      </c>
      <c r="H573" s="45">
        <v>65</v>
      </c>
      <c r="I573" s="55">
        <v>32.5</v>
      </c>
      <c r="J573" s="55">
        <v>77.82</v>
      </c>
      <c r="K573" s="55">
        <v>38.91</v>
      </c>
      <c r="L573" s="55">
        <v>71.41</v>
      </c>
      <c r="M573" s="55"/>
      <c r="N573" s="56"/>
      <c r="O573" s="44" t="s">
        <v>684</v>
      </c>
    </row>
    <row r="574" s="34" customFormat="1" customHeight="1" spans="1:15">
      <c r="A574" s="43">
        <v>571</v>
      </c>
      <c r="B574" s="44">
        <v>41122232403</v>
      </c>
      <c r="C574" s="44" t="s">
        <v>686</v>
      </c>
      <c r="D574" s="44" t="s">
        <v>683</v>
      </c>
      <c r="E574" s="44" t="s">
        <v>13</v>
      </c>
      <c r="F574" s="44" t="s">
        <v>14</v>
      </c>
      <c r="G574" s="44">
        <v>81.75</v>
      </c>
      <c r="H574" s="45">
        <v>54.5</v>
      </c>
      <c r="I574" s="55">
        <v>27.25</v>
      </c>
      <c r="J574" s="55">
        <v>77.2</v>
      </c>
      <c r="K574" s="55">
        <v>38.6</v>
      </c>
      <c r="L574" s="55">
        <v>65.85</v>
      </c>
      <c r="M574" s="55"/>
      <c r="N574" s="56"/>
      <c r="O574" s="44" t="s">
        <v>684</v>
      </c>
    </row>
    <row r="575" s="34" customFormat="1" customHeight="1" spans="1:15">
      <c r="A575" s="43">
        <v>572</v>
      </c>
      <c r="B575" s="44">
        <v>41122236203</v>
      </c>
      <c r="C575" s="44" t="s">
        <v>687</v>
      </c>
      <c r="D575" s="44" t="s">
        <v>688</v>
      </c>
      <c r="E575" s="44" t="s">
        <v>13</v>
      </c>
      <c r="F575" s="44" t="s">
        <v>14</v>
      </c>
      <c r="G575" s="44">
        <v>105.75</v>
      </c>
      <c r="H575" s="45">
        <v>70.5</v>
      </c>
      <c r="I575" s="55">
        <v>35.25</v>
      </c>
      <c r="J575" s="55">
        <v>78.6</v>
      </c>
      <c r="K575" s="55">
        <v>39.3</v>
      </c>
      <c r="L575" s="55">
        <v>74.55</v>
      </c>
      <c r="M575" s="55"/>
      <c r="N575" s="56"/>
      <c r="O575" s="44" t="s">
        <v>684</v>
      </c>
    </row>
    <row r="576" s="34" customFormat="1" customHeight="1" spans="1:15">
      <c r="A576" s="43">
        <v>573</v>
      </c>
      <c r="B576" s="44">
        <v>41122234809</v>
      </c>
      <c r="C576" s="44" t="s">
        <v>689</v>
      </c>
      <c r="D576" s="44" t="s">
        <v>688</v>
      </c>
      <c r="E576" s="44" t="s">
        <v>13</v>
      </c>
      <c r="F576" s="44" t="s">
        <v>14</v>
      </c>
      <c r="G576" s="44">
        <v>102.25</v>
      </c>
      <c r="H576" s="45">
        <v>68.1666666666667</v>
      </c>
      <c r="I576" s="55">
        <v>34.0833333333333</v>
      </c>
      <c r="J576" s="55">
        <v>81.4</v>
      </c>
      <c r="K576" s="55">
        <v>40.7</v>
      </c>
      <c r="L576" s="55">
        <v>74.7833333333333</v>
      </c>
      <c r="M576" s="55"/>
      <c r="N576" s="56"/>
      <c r="O576" s="44" t="s">
        <v>684</v>
      </c>
    </row>
    <row r="577" s="34" customFormat="1" customHeight="1" spans="1:15">
      <c r="A577" s="43">
        <v>574</v>
      </c>
      <c r="B577" s="44">
        <v>41122240107</v>
      </c>
      <c r="C577" s="44" t="s">
        <v>690</v>
      </c>
      <c r="D577" s="44" t="s">
        <v>688</v>
      </c>
      <c r="E577" s="44" t="s">
        <v>13</v>
      </c>
      <c r="F577" s="44" t="s">
        <v>14</v>
      </c>
      <c r="G577" s="44">
        <v>96.75</v>
      </c>
      <c r="H577" s="45">
        <v>64.5</v>
      </c>
      <c r="I577" s="55">
        <v>32.25</v>
      </c>
      <c r="J577" s="55">
        <v>71.3</v>
      </c>
      <c r="K577" s="55">
        <v>35.65</v>
      </c>
      <c r="L577" s="55">
        <v>67.9</v>
      </c>
      <c r="M577" s="55"/>
      <c r="N577" s="56"/>
      <c r="O577" s="44" t="s">
        <v>684</v>
      </c>
    </row>
    <row r="578" s="34" customFormat="1" customHeight="1" spans="1:15">
      <c r="A578" s="43">
        <v>575</v>
      </c>
      <c r="B578" s="44">
        <v>41122261325</v>
      </c>
      <c r="C578" s="44" t="s">
        <v>691</v>
      </c>
      <c r="D578" s="44" t="s">
        <v>692</v>
      </c>
      <c r="E578" s="44" t="s">
        <v>13</v>
      </c>
      <c r="F578" s="44" t="s">
        <v>14</v>
      </c>
      <c r="G578" s="44">
        <v>101</v>
      </c>
      <c r="H578" s="45">
        <v>67.3333333333333</v>
      </c>
      <c r="I578" s="55">
        <v>33.6666666666667</v>
      </c>
      <c r="J578" s="55">
        <v>79.4</v>
      </c>
      <c r="K578" s="55">
        <v>39.7</v>
      </c>
      <c r="L578" s="55">
        <v>73.3666666666667</v>
      </c>
      <c r="M578" s="55"/>
      <c r="N578" s="56"/>
      <c r="O578" s="44" t="s">
        <v>684</v>
      </c>
    </row>
    <row r="579" s="34" customFormat="1" customHeight="1" spans="1:15">
      <c r="A579" s="43">
        <v>576</v>
      </c>
      <c r="B579" s="44">
        <v>41122252614</v>
      </c>
      <c r="C579" s="44" t="s">
        <v>693</v>
      </c>
      <c r="D579" s="44" t="s">
        <v>692</v>
      </c>
      <c r="E579" s="44" t="s">
        <v>13</v>
      </c>
      <c r="F579" s="44" t="s">
        <v>14</v>
      </c>
      <c r="G579" s="44">
        <v>97.75</v>
      </c>
      <c r="H579" s="45">
        <v>65.1666666666667</v>
      </c>
      <c r="I579" s="55">
        <v>32.5833333333333</v>
      </c>
      <c r="J579" s="55">
        <v>76.2</v>
      </c>
      <c r="K579" s="55">
        <v>38.1</v>
      </c>
      <c r="L579" s="55">
        <v>70.6833333333333</v>
      </c>
      <c r="M579" s="55"/>
      <c r="N579" s="56"/>
      <c r="O579" s="44" t="s">
        <v>684</v>
      </c>
    </row>
    <row r="580" s="34" customFormat="1" customHeight="1" spans="1:15">
      <c r="A580" s="43">
        <v>577</v>
      </c>
      <c r="B580" s="44">
        <v>41122252401</v>
      </c>
      <c r="C580" s="44" t="s">
        <v>694</v>
      </c>
      <c r="D580" s="44" t="s">
        <v>692</v>
      </c>
      <c r="E580" s="44" t="s">
        <v>13</v>
      </c>
      <c r="F580" s="44" t="s">
        <v>14</v>
      </c>
      <c r="G580" s="44">
        <v>95.5</v>
      </c>
      <c r="H580" s="45">
        <v>63.6666666666667</v>
      </c>
      <c r="I580" s="55">
        <v>31.8333333333333</v>
      </c>
      <c r="J580" s="55">
        <v>71.8</v>
      </c>
      <c r="K580" s="55">
        <v>35.9</v>
      </c>
      <c r="L580" s="55">
        <v>67.7333333333333</v>
      </c>
      <c r="M580" s="55"/>
      <c r="N580" s="56"/>
      <c r="O580" s="44" t="s">
        <v>684</v>
      </c>
    </row>
    <row r="581" s="34" customFormat="1" customHeight="1" spans="1:15">
      <c r="A581" s="43">
        <v>578</v>
      </c>
      <c r="B581" s="44">
        <v>41122252518</v>
      </c>
      <c r="C581" s="44" t="s">
        <v>695</v>
      </c>
      <c r="D581" s="44" t="s">
        <v>696</v>
      </c>
      <c r="E581" s="44" t="s">
        <v>13</v>
      </c>
      <c r="F581" s="44" t="s">
        <v>14</v>
      </c>
      <c r="G581" s="44">
        <v>109</v>
      </c>
      <c r="H581" s="45">
        <v>72.6666666666667</v>
      </c>
      <c r="I581" s="55">
        <v>36.3333333333333</v>
      </c>
      <c r="J581" s="55">
        <v>80.6</v>
      </c>
      <c r="K581" s="55">
        <v>40.3</v>
      </c>
      <c r="L581" s="55">
        <v>76.6333333333333</v>
      </c>
      <c r="M581" s="55"/>
      <c r="N581" s="56"/>
      <c r="O581" s="44" t="s">
        <v>684</v>
      </c>
    </row>
    <row r="582" s="34" customFormat="1" customHeight="1" spans="1:15">
      <c r="A582" s="43">
        <v>579</v>
      </c>
      <c r="B582" s="44">
        <v>41122254012</v>
      </c>
      <c r="C582" s="44" t="s">
        <v>697</v>
      </c>
      <c r="D582" s="44" t="s">
        <v>696</v>
      </c>
      <c r="E582" s="44" t="s">
        <v>13</v>
      </c>
      <c r="F582" s="44" t="s">
        <v>14</v>
      </c>
      <c r="G582" s="44">
        <v>98.25</v>
      </c>
      <c r="H582" s="45">
        <v>65.5</v>
      </c>
      <c r="I582" s="55">
        <v>32.75</v>
      </c>
      <c r="J582" s="55">
        <v>65</v>
      </c>
      <c r="K582" s="55">
        <v>32.5</v>
      </c>
      <c r="L582" s="55">
        <v>65.25</v>
      </c>
      <c r="M582" s="55"/>
      <c r="N582" s="56"/>
      <c r="O582" s="44" t="s">
        <v>684</v>
      </c>
    </row>
    <row r="583" s="34" customFormat="1" customHeight="1" spans="1:15">
      <c r="A583" s="43">
        <v>580</v>
      </c>
      <c r="B583" s="44">
        <v>41122240918</v>
      </c>
      <c r="C583" s="44" t="s">
        <v>698</v>
      </c>
      <c r="D583" s="44" t="s">
        <v>696</v>
      </c>
      <c r="E583" s="44" t="s">
        <v>13</v>
      </c>
      <c r="F583" s="44" t="s">
        <v>14</v>
      </c>
      <c r="G583" s="44">
        <v>90.5</v>
      </c>
      <c r="H583" s="45">
        <v>60.3333333333333</v>
      </c>
      <c r="I583" s="55">
        <v>30.1666666666667</v>
      </c>
      <c r="J583" s="55">
        <v>68.6</v>
      </c>
      <c r="K583" s="55">
        <v>34.3</v>
      </c>
      <c r="L583" s="55">
        <v>64.4666666666667</v>
      </c>
      <c r="M583" s="55"/>
      <c r="N583" s="56"/>
      <c r="O583" s="44" t="s">
        <v>684</v>
      </c>
    </row>
    <row r="584" s="34" customFormat="1" customHeight="1" spans="1:15">
      <c r="A584" s="43">
        <v>581</v>
      </c>
      <c r="B584" s="44">
        <v>41122242825</v>
      </c>
      <c r="C584" s="44" t="s">
        <v>699</v>
      </c>
      <c r="D584" s="44" t="s">
        <v>700</v>
      </c>
      <c r="E584" s="44" t="s">
        <v>13</v>
      </c>
      <c r="F584" s="44" t="s">
        <v>14</v>
      </c>
      <c r="G584" s="44">
        <v>111</v>
      </c>
      <c r="H584" s="45">
        <v>74</v>
      </c>
      <c r="I584" s="55">
        <v>37</v>
      </c>
      <c r="J584" s="55">
        <v>83.8</v>
      </c>
      <c r="K584" s="55">
        <v>41.9</v>
      </c>
      <c r="L584" s="55">
        <v>78.9</v>
      </c>
      <c r="M584" s="55"/>
      <c r="N584" s="56"/>
      <c r="O584" s="44" t="s">
        <v>684</v>
      </c>
    </row>
    <row r="585" s="34" customFormat="1" customHeight="1" spans="1:15">
      <c r="A585" s="43">
        <v>582</v>
      </c>
      <c r="B585" s="44">
        <v>41122251815</v>
      </c>
      <c r="C585" s="44" t="s">
        <v>701</v>
      </c>
      <c r="D585" s="44" t="s">
        <v>700</v>
      </c>
      <c r="E585" s="44" t="s">
        <v>13</v>
      </c>
      <c r="F585" s="44" t="s">
        <v>14</v>
      </c>
      <c r="G585" s="44">
        <v>104.75</v>
      </c>
      <c r="H585" s="45">
        <v>69.8333333333333</v>
      </c>
      <c r="I585" s="55">
        <v>34.9166666666667</v>
      </c>
      <c r="J585" s="55">
        <v>73.8</v>
      </c>
      <c r="K585" s="55">
        <v>36.9</v>
      </c>
      <c r="L585" s="55">
        <v>71.8166666666667</v>
      </c>
      <c r="M585" s="55"/>
      <c r="N585" s="56"/>
      <c r="O585" s="44" t="s">
        <v>684</v>
      </c>
    </row>
    <row r="586" s="34" customFormat="1" customHeight="1" spans="1:15">
      <c r="A586" s="43">
        <v>583</v>
      </c>
      <c r="B586" s="44">
        <v>41122231828</v>
      </c>
      <c r="C586" s="44" t="s">
        <v>702</v>
      </c>
      <c r="D586" s="44" t="s">
        <v>700</v>
      </c>
      <c r="E586" s="44" t="s">
        <v>13</v>
      </c>
      <c r="F586" s="44" t="s">
        <v>14</v>
      </c>
      <c r="G586" s="44">
        <v>90.25</v>
      </c>
      <c r="H586" s="45">
        <v>60.1666666666667</v>
      </c>
      <c r="I586" s="55">
        <v>30.0833333333333</v>
      </c>
      <c r="J586" s="55">
        <v>70.6</v>
      </c>
      <c r="K586" s="55">
        <v>35.3</v>
      </c>
      <c r="L586" s="55">
        <v>65.3833333333333</v>
      </c>
      <c r="M586" s="55"/>
      <c r="N586" s="56"/>
      <c r="O586" s="44" t="s">
        <v>684</v>
      </c>
    </row>
    <row r="587" s="34" customFormat="1" customHeight="1" spans="1:15">
      <c r="A587" s="43">
        <v>584</v>
      </c>
      <c r="B587" s="44">
        <v>41122253419</v>
      </c>
      <c r="C587" s="44" t="s">
        <v>703</v>
      </c>
      <c r="D587" s="44" t="s">
        <v>704</v>
      </c>
      <c r="E587" s="44" t="s">
        <v>13</v>
      </c>
      <c r="F587" s="44" t="s">
        <v>14</v>
      </c>
      <c r="G587" s="44">
        <v>113</v>
      </c>
      <c r="H587" s="45">
        <v>75.3333333333333</v>
      </c>
      <c r="I587" s="55">
        <v>37.6666666666667</v>
      </c>
      <c r="J587" s="55">
        <v>78.6</v>
      </c>
      <c r="K587" s="55">
        <v>39.3</v>
      </c>
      <c r="L587" s="55">
        <v>76.9666666666667</v>
      </c>
      <c r="M587" s="55"/>
      <c r="N587" s="56"/>
      <c r="O587" s="44" t="s">
        <v>684</v>
      </c>
    </row>
    <row r="588" s="34" customFormat="1" customHeight="1" spans="1:15">
      <c r="A588" s="43">
        <v>585</v>
      </c>
      <c r="B588" s="44">
        <v>41122234404</v>
      </c>
      <c r="C588" s="44" t="s">
        <v>705</v>
      </c>
      <c r="D588" s="44" t="s">
        <v>704</v>
      </c>
      <c r="E588" s="44" t="s">
        <v>13</v>
      </c>
      <c r="F588" s="44" t="s">
        <v>14</v>
      </c>
      <c r="G588" s="44">
        <v>106.75</v>
      </c>
      <c r="H588" s="45">
        <v>71.1666666666667</v>
      </c>
      <c r="I588" s="55">
        <v>35.5833333333333</v>
      </c>
      <c r="J588" s="55">
        <v>78.84</v>
      </c>
      <c r="K588" s="55">
        <v>39.42</v>
      </c>
      <c r="L588" s="55">
        <v>75.0033333333333</v>
      </c>
      <c r="M588" s="55"/>
      <c r="N588" s="56"/>
      <c r="O588" s="44" t="s">
        <v>684</v>
      </c>
    </row>
    <row r="589" s="34" customFormat="1" customHeight="1" spans="1:15">
      <c r="A589" s="43">
        <v>586</v>
      </c>
      <c r="B589" s="44">
        <v>41122251307</v>
      </c>
      <c r="C589" s="44" t="s">
        <v>706</v>
      </c>
      <c r="D589" s="44" t="s">
        <v>704</v>
      </c>
      <c r="E589" s="44" t="s">
        <v>13</v>
      </c>
      <c r="F589" s="44" t="s">
        <v>14</v>
      </c>
      <c r="G589" s="44">
        <v>102</v>
      </c>
      <c r="H589" s="45">
        <v>68</v>
      </c>
      <c r="I589" s="55">
        <v>34</v>
      </c>
      <c r="J589" s="55">
        <v>79.44</v>
      </c>
      <c r="K589" s="55">
        <v>39.72</v>
      </c>
      <c r="L589" s="55">
        <v>73.72</v>
      </c>
      <c r="M589" s="55"/>
      <c r="N589" s="56"/>
      <c r="O589" s="44" t="s">
        <v>684</v>
      </c>
    </row>
    <row r="590" s="34" customFormat="1" customHeight="1" spans="1:15">
      <c r="A590" s="43">
        <v>587</v>
      </c>
      <c r="B590" s="44">
        <v>41122251401</v>
      </c>
      <c r="C590" s="44" t="s">
        <v>707</v>
      </c>
      <c r="D590" s="44" t="s">
        <v>708</v>
      </c>
      <c r="E590" s="44" t="s">
        <v>13</v>
      </c>
      <c r="F590" s="44" t="s">
        <v>14</v>
      </c>
      <c r="G590" s="44">
        <v>109.5</v>
      </c>
      <c r="H590" s="45">
        <v>73</v>
      </c>
      <c r="I590" s="55">
        <v>36.5</v>
      </c>
      <c r="J590" s="55">
        <v>77</v>
      </c>
      <c r="K590" s="55">
        <v>38.5</v>
      </c>
      <c r="L590" s="55">
        <v>75</v>
      </c>
      <c r="M590" s="55"/>
      <c r="N590" s="56"/>
      <c r="O590" s="44" t="s">
        <v>684</v>
      </c>
    </row>
    <row r="591" s="34" customFormat="1" customHeight="1" spans="1:15">
      <c r="A591" s="43">
        <v>588</v>
      </c>
      <c r="B591" s="44">
        <v>41122240220</v>
      </c>
      <c r="C591" s="44" t="s">
        <v>709</v>
      </c>
      <c r="D591" s="44" t="s">
        <v>708</v>
      </c>
      <c r="E591" s="44" t="s">
        <v>13</v>
      </c>
      <c r="F591" s="44" t="s">
        <v>14</v>
      </c>
      <c r="G591" s="44">
        <v>109</v>
      </c>
      <c r="H591" s="45">
        <v>72.6666666666667</v>
      </c>
      <c r="I591" s="55">
        <v>36.3333333333333</v>
      </c>
      <c r="J591" s="55">
        <v>78</v>
      </c>
      <c r="K591" s="55">
        <v>39</v>
      </c>
      <c r="L591" s="55">
        <v>75.3333333333333</v>
      </c>
      <c r="M591" s="55"/>
      <c r="N591" s="56"/>
      <c r="O591" s="44" t="s">
        <v>684</v>
      </c>
    </row>
    <row r="592" s="34" customFormat="1" customHeight="1" spans="1:15">
      <c r="A592" s="43">
        <v>589</v>
      </c>
      <c r="B592" s="44">
        <v>41122230910</v>
      </c>
      <c r="C592" s="44" t="s">
        <v>710</v>
      </c>
      <c r="D592" s="44" t="s">
        <v>708</v>
      </c>
      <c r="E592" s="44" t="s">
        <v>13</v>
      </c>
      <c r="F592" s="44" t="s">
        <v>14</v>
      </c>
      <c r="G592" s="44">
        <v>108.25</v>
      </c>
      <c r="H592" s="45">
        <v>72.1666666666667</v>
      </c>
      <c r="I592" s="55">
        <v>36.0833333333333</v>
      </c>
      <c r="J592" s="55">
        <v>78.28</v>
      </c>
      <c r="K592" s="55">
        <v>39.14</v>
      </c>
      <c r="L592" s="55">
        <v>75.2233333333333</v>
      </c>
      <c r="M592" s="55"/>
      <c r="N592" s="56"/>
      <c r="O592" s="44" t="s">
        <v>684</v>
      </c>
    </row>
    <row r="593" s="34" customFormat="1" customHeight="1" spans="1:15">
      <c r="A593" s="43">
        <v>590</v>
      </c>
      <c r="B593" s="44">
        <v>41122235303</v>
      </c>
      <c r="C593" s="44" t="s">
        <v>711</v>
      </c>
      <c r="D593" s="44" t="s">
        <v>708</v>
      </c>
      <c r="E593" s="44" t="s">
        <v>13</v>
      </c>
      <c r="F593" s="44" t="s">
        <v>14</v>
      </c>
      <c r="G593" s="44">
        <v>107.25</v>
      </c>
      <c r="H593" s="45">
        <v>71.5</v>
      </c>
      <c r="I593" s="55">
        <v>35.75</v>
      </c>
      <c r="J593" s="55">
        <v>79</v>
      </c>
      <c r="K593" s="55">
        <v>39.5</v>
      </c>
      <c r="L593" s="55">
        <v>75.25</v>
      </c>
      <c r="M593" s="55"/>
      <c r="N593" s="56"/>
      <c r="O593" s="44" t="s">
        <v>684</v>
      </c>
    </row>
    <row r="594" s="34" customFormat="1" customHeight="1" spans="1:15">
      <c r="A594" s="43">
        <v>591</v>
      </c>
      <c r="B594" s="44">
        <v>41122232407</v>
      </c>
      <c r="C594" s="44" t="s">
        <v>712</v>
      </c>
      <c r="D594" s="44" t="s">
        <v>708</v>
      </c>
      <c r="E594" s="44" t="s">
        <v>13</v>
      </c>
      <c r="F594" s="44" t="s">
        <v>14</v>
      </c>
      <c r="G594" s="44">
        <v>106</v>
      </c>
      <c r="H594" s="45">
        <v>70.6666666666667</v>
      </c>
      <c r="I594" s="55">
        <v>35.3333333333333</v>
      </c>
      <c r="J594" s="55">
        <v>78.8</v>
      </c>
      <c r="K594" s="55">
        <v>39.4</v>
      </c>
      <c r="L594" s="55">
        <v>74.7333333333333</v>
      </c>
      <c r="M594" s="55"/>
      <c r="N594" s="56"/>
      <c r="O594" s="44" t="s">
        <v>684</v>
      </c>
    </row>
    <row r="595" s="34" customFormat="1" customHeight="1" spans="1:15">
      <c r="A595" s="43">
        <v>592</v>
      </c>
      <c r="B595" s="44">
        <v>41122241205</v>
      </c>
      <c r="C595" s="44" t="s">
        <v>713</v>
      </c>
      <c r="D595" s="44" t="s">
        <v>708</v>
      </c>
      <c r="E595" s="44" t="s">
        <v>13</v>
      </c>
      <c r="F595" s="44" t="s">
        <v>14</v>
      </c>
      <c r="G595" s="44">
        <v>106</v>
      </c>
      <c r="H595" s="45">
        <v>70.6666666666667</v>
      </c>
      <c r="I595" s="55">
        <v>35.3333333333333</v>
      </c>
      <c r="J595" s="55">
        <v>74.8</v>
      </c>
      <c r="K595" s="55">
        <v>37.4</v>
      </c>
      <c r="L595" s="55">
        <v>72.7333333333333</v>
      </c>
      <c r="M595" s="55"/>
      <c r="N595" s="56"/>
      <c r="O595" s="44" t="s">
        <v>684</v>
      </c>
    </row>
    <row r="596" s="34" customFormat="1" customHeight="1" spans="1:15">
      <c r="A596" s="43">
        <v>593</v>
      </c>
      <c r="B596" s="44">
        <v>41122250717</v>
      </c>
      <c r="C596" s="44" t="s">
        <v>714</v>
      </c>
      <c r="D596" s="44" t="s">
        <v>708</v>
      </c>
      <c r="E596" s="44" t="s">
        <v>46</v>
      </c>
      <c r="F596" s="44" t="s">
        <v>14</v>
      </c>
      <c r="G596" s="44">
        <v>99.75</v>
      </c>
      <c r="H596" s="45">
        <v>66.5</v>
      </c>
      <c r="I596" s="55">
        <v>33.25</v>
      </c>
      <c r="J596" s="55">
        <v>79.6</v>
      </c>
      <c r="K596" s="55">
        <v>39.8</v>
      </c>
      <c r="L596" s="55">
        <v>73.05</v>
      </c>
      <c r="M596" s="55"/>
      <c r="N596" s="56"/>
      <c r="O596" s="44" t="s">
        <v>684</v>
      </c>
    </row>
    <row r="597" s="34" customFormat="1" customHeight="1" spans="1:15">
      <c r="A597" s="43">
        <v>594</v>
      </c>
      <c r="B597" s="44">
        <v>41122250508</v>
      </c>
      <c r="C597" s="44" t="s">
        <v>715</v>
      </c>
      <c r="D597" s="44" t="s">
        <v>708</v>
      </c>
      <c r="E597" s="44" t="s">
        <v>46</v>
      </c>
      <c r="F597" s="44" t="s">
        <v>14</v>
      </c>
      <c r="G597" s="44">
        <v>99.5</v>
      </c>
      <c r="H597" s="45">
        <v>66.3333333333333</v>
      </c>
      <c r="I597" s="55">
        <v>33.1666666666667</v>
      </c>
      <c r="J597" s="55">
        <v>77.4</v>
      </c>
      <c r="K597" s="55">
        <v>38.7</v>
      </c>
      <c r="L597" s="55">
        <v>71.8666666666667</v>
      </c>
      <c r="M597" s="55"/>
      <c r="N597" s="56"/>
      <c r="O597" s="44" t="s">
        <v>684</v>
      </c>
    </row>
    <row r="598" s="34" customFormat="1" customHeight="1" spans="1:15">
      <c r="A598" s="43">
        <v>595</v>
      </c>
      <c r="B598" s="44">
        <v>41122233906</v>
      </c>
      <c r="C598" s="44" t="s">
        <v>716</v>
      </c>
      <c r="D598" s="44" t="s">
        <v>708</v>
      </c>
      <c r="E598" s="44" t="s">
        <v>46</v>
      </c>
      <c r="F598" s="44" t="s">
        <v>14</v>
      </c>
      <c r="G598" s="44">
        <v>99</v>
      </c>
      <c r="H598" s="45">
        <v>66</v>
      </c>
      <c r="I598" s="55">
        <v>33</v>
      </c>
      <c r="J598" s="61">
        <v>80.28</v>
      </c>
      <c r="K598" s="55">
        <v>40.14</v>
      </c>
      <c r="L598" s="55">
        <v>73.14</v>
      </c>
      <c r="M598" s="61"/>
      <c r="N598" s="62"/>
      <c r="O598" s="44" t="s">
        <v>684</v>
      </c>
    </row>
    <row r="599" s="34" customFormat="1" customHeight="1" spans="1:15">
      <c r="A599" s="43">
        <v>596</v>
      </c>
      <c r="B599" s="44">
        <v>41122260514</v>
      </c>
      <c r="C599" s="44" t="s">
        <v>717</v>
      </c>
      <c r="D599" s="44" t="s">
        <v>718</v>
      </c>
      <c r="E599" s="44" t="s">
        <v>13</v>
      </c>
      <c r="F599" s="44" t="s">
        <v>14</v>
      </c>
      <c r="G599" s="44">
        <v>107.5</v>
      </c>
      <c r="H599" s="45">
        <v>71.6666666666667</v>
      </c>
      <c r="I599" s="55">
        <v>35.8333333333333</v>
      </c>
      <c r="J599" s="55">
        <v>80.4</v>
      </c>
      <c r="K599" s="55">
        <v>40.2</v>
      </c>
      <c r="L599" s="55">
        <v>76.0333333333333</v>
      </c>
      <c r="M599" s="55"/>
      <c r="N599" s="56"/>
      <c r="O599" s="44" t="s">
        <v>684</v>
      </c>
    </row>
    <row r="600" s="34" customFormat="1" customHeight="1" spans="1:15">
      <c r="A600" s="43">
        <v>597</v>
      </c>
      <c r="B600" s="44">
        <v>41122250115</v>
      </c>
      <c r="C600" s="44" t="s">
        <v>719</v>
      </c>
      <c r="D600" s="44" t="s">
        <v>718</v>
      </c>
      <c r="E600" s="44" t="s">
        <v>13</v>
      </c>
      <c r="F600" s="44" t="s">
        <v>14</v>
      </c>
      <c r="G600" s="44">
        <v>105</v>
      </c>
      <c r="H600" s="45">
        <v>70</v>
      </c>
      <c r="I600" s="55">
        <v>35</v>
      </c>
      <c r="J600" s="55">
        <v>83.8</v>
      </c>
      <c r="K600" s="55">
        <v>41.9</v>
      </c>
      <c r="L600" s="55">
        <v>76.9</v>
      </c>
      <c r="M600" s="55"/>
      <c r="N600" s="56"/>
      <c r="O600" s="44" t="s">
        <v>684</v>
      </c>
    </row>
    <row r="601" s="34" customFormat="1" customHeight="1" spans="1:15">
      <c r="A601" s="43">
        <v>598</v>
      </c>
      <c r="B601" s="44">
        <v>41122251318</v>
      </c>
      <c r="C601" s="44" t="s">
        <v>720</v>
      </c>
      <c r="D601" s="44" t="s">
        <v>718</v>
      </c>
      <c r="E601" s="44" t="s">
        <v>13</v>
      </c>
      <c r="F601" s="44" t="s">
        <v>14</v>
      </c>
      <c r="G601" s="44">
        <v>98.5</v>
      </c>
      <c r="H601" s="45">
        <v>65.6666666666667</v>
      </c>
      <c r="I601" s="55">
        <v>32.8333333333333</v>
      </c>
      <c r="J601" s="55">
        <v>78.4</v>
      </c>
      <c r="K601" s="55">
        <v>39.2</v>
      </c>
      <c r="L601" s="55">
        <v>72.0333333333333</v>
      </c>
      <c r="M601" s="55"/>
      <c r="N601" s="56"/>
      <c r="O601" s="44" t="s">
        <v>684</v>
      </c>
    </row>
    <row r="602" s="34" customFormat="1" customHeight="1" spans="1:15">
      <c r="A602" s="43">
        <v>599</v>
      </c>
      <c r="B602" s="44">
        <v>41122230324</v>
      </c>
      <c r="C602" s="44" t="s">
        <v>721</v>
      </c>
      <c r="D602" s="44" t="s">
        <v>718</v>
      </c>
      <c r="E602" s="44" t="s">
        <v>46</v>
      </c>
      <c r="F602" s="44" t="s">
        <v>14</v>
      </c>
      <c r="G602" s="44">
        <v>119.25</v>
      </c>
      <c r="H602" s="45">
        <v>79.5</v>
      </c>
      <c r="I602" s="55">
        <v>39.75</v>
      </c>
      <c r="J602" s="55">
        <v>80.8</v>
      </c>
      <c r="K602" s="55">
        <v>40.4</v>
      </c>
      <c r="L602" s="55">
        <v>80.15</v>
      </c>
      <c r="M602" s="55"/>
      <c r="N602" s="56"/>
      <c r="O602" s="44" t="s">
        <v>684</v>
      </c>
    </row>
    <row r="603" s="34" customFormat="1" customHeight="1" spans="1:15">
      <c r="A603" s="43">
        <v>600</v>
      </c>
      <c r="B603" s="44">
        <v>41122237822</v>
      </c>
      <c r="C603" s="44" t="s">
        <v>722</v>
      </c>
      <c r="D603" s="44" t="s">
        <v>718</v>
      </c>
      <c r="E603" s="44" t="s">
        <v>46</v>
      </c>
      <c r="F603" s="44" t="s">
        <v>14</v>
      </c>
      <c r="G603" s="44">
        <v>114.5</v>
      </c>
      <c r="H603" s="45">
        <v>76.3333333333333</v>
      </c>
      <c r="I603" s="55">
        <v>38.1666666666667</v>
      </c>
      <c r="J603" s="55">
        <v>81.4</v>
      </c>
      <c r="K603" s="55">
        <v>40.7</v>
      </c>
      <c r="L603" s="55">
        <v>78.8666666666667</v>
      </c>
      <c r="M603" s="55"/>
      <c r="N603" s="56"/>
      <c r="O603" s="44" t="s">
        <v>684</v>
      </c>
    </row>
    <row r="604" s="34" customFormat="1" customHeight="1" spans="1:15">
      <c r="A604" s="43">
        <v>601</v>
      </c>
      <c r="B604" s="44">
        <v>41122237218</v>
      </c>
      <c r="C604" s="44" t="s">
        <v>723</v>
      </c>
      <c r="D604" s="44" t="s">
        <v>718</v>
      </c>
      <c r="E604" s="44" t="s">
        <v>46</v>
      </c>
      <c r="F604" s="44" t="s">
        <v>14</v>
      </c>
      <c r="G604" s="44">
        <v>113.75</v>
      </c>
      <c r="H604" s="45">
        <v>75.8333333333333</v>
      </c>
      <c r="I604" s="55">
        <v>37.9166666666667</v>
      </c>
      <c r="J604" s="55">
        <v>85.4</v>
      </c>
      <c r="K604" s="55">
        <v>42.7</v>
      </c>
      <c r="L604" s="55">
        <v>80.6166666666667</v>
      </c>
      <c r="M604" s="55"/>
      <c r="N604" s="56"/>
      <c r="O604" s="44" t="s">
        <v>684</v>
      </c>
    </row>
    <row r="605" s="34" customFormat="1" customHeight="1" spans="1:15">
      <c r="A605" s="43">
        <v>602</v>
      </c>
      <c r="B605" s="44">
        <v>41122260424</v>
      </c>
      <c r="C605" s="44" t="s">
        <v>724</v>
      </c>
      <c r="D605" s="44" t="s">
        <v>725</v>
      </c>
      <c r="E605" s="44" t="s">
        <v>13</v>
      </c>
      <c r="F605" s="44" t="s">
        <v>14</v>
      </c>
      <c r="G605" s="44">
        <v>110.25</v>
      </c>
      <c r="H605" s="45">
        <v>73.5</v>
      </c>
      <c r="I605" s="55">
        <v>36.75</v>
      </c>
      <c r="J605" s="55">
        <v>78.2</v>
      </c>
      <c r="K605" s="55">
        <v>39.1</v>
      </c>
      <c r="L605" s="55">
        <v>75.85</v>
      </c>
      <c r="M605" s="55"/>
      <c r="N605" s="56"/>
      <c r="O605" s="44" t="s">
        <v>684</v>
      </c>
    </row>
    <row r="606" s="34" customFormat="1" customHeight="1" spans="1:15">
      <c r="A606" s="43">
        <v>603</v>
      </c>
      <c r="B606" s="44">
        <v>41122251103</v>
      </c>
      <c r="C606" s="44" t="s">
        <v>726</v>
      </c>
      <c r="D606" s="44" t="s">
        <v>725</v>
      </c>
      <c r="E606" s="44" t="s">
        <v>13</v>
      </c>
      <c r="F606" s="44" t="s">
        <v>14</v>
      </c>
      <c r="G606" s="44">
        <v>108.5</v>
      </c>
      <c r="H606" s="45">
        <v>72.3333333333333</v>
      </c>
      <c r="I606" s="55">
        <v>36.1666666666667</v>
      </c>
      <c r="J606" s="55">
        <v>76.8</v>
      </c>
      <c r="K606" s="55">
        <v>38.4</v>
      </c>
      <c r="L606" s="55">
        <v>74.5666666666667</v>
      </c>
      <c r="M606" s="55"/>
      <c r="N606" s="56"/>
      <c r="O606" s="44" t="s">
        <v>684</v>
      </c>
    </row>
    <row r="607" s="34" customFormat="1" customHeight="1" spans="1:15">
      <c r="A607" s="43">
        <v>604</v>
      </c>
      <c r="B607" s="44">
        <v>41122232920</v>
      </c>
      <c r="C607" s="44" t="s">
        <v>727</v>
      </c>
      <c r="D607" s="44" t="s">
        <v>725</v>
      </c>
      <c r="E607" s="44" t="s">
        <v>13</v>
      </c>
      <c r="F607" s="44" t="s">
        <v>14</v>
      </c>
      <c r="G607" s="44">
        <v>108.25</v>
      </c>
      <c r="H607" s="45">
        <v>72.1666666666667</v>
      </c>
      <c r="I607" s="55">
        <v>36.0833333333333</v>
      </c>
      <c r="J607" s="55">
        <v>82.2</v>
      </c>
      <c r="K607" s="55">
        <v>41.1</v>
      </c>
      <c r="L607" s="55">
        <v>77.1833333333333</v>
      </c>
      <c r="M607" s="55"/>
      <c r="N607" s="56"/>
      <c r="O607" s="44" t="s">
        <v>684</v>
      </c>
    </row>
    <row r="608" s="34" customFormat="1" customHeight="1" spans="1:15">
      <c r="A608" s="43">
        <v>605</v>
      </c>
      <c r="B608" s="44">
        <v>41122234416</v>
      </c>
      <c r="C608" s="44" t="s">
        <v>728</v>
      </c>
      <c r="D608" s="44" t="s">
        <v>725</v>
      </c>
      <c r="E608" s="44" t="s">
        <v>13</v>
      </c>
      <c r="F608" s="44" t="s">
        <v>14</v>
      </c>
      <c r="G608" s="44">
        <v>108.25</v>
      </c>
      <c r="H608" s="45">
        <v>72.1666666666667</v>
      </c>
      <c r="I608" s="55">
        <v>36.0833333333333</v>
      </c>
      <c r="J608" s="55">
        <v>80.32</v>
      </c>
      <c r="K608" s="55">
        <v>40.16</v>
      </c>
      <c r="L608" s="55">
        <v>76.2433333333333</v>
      </c>
      <c r="M608" s="55"/>
      <c r="N608" s="56"/>
      <c r="O608" s="44" t="s">
        <v>684</v>
      </c>
    </row>
    <row r="609" s="34" customFormat="1" customHeight="1" spans="1:15">
      <c r="A609" s="43">
        <v>606</v>
      </c>
      <c r="B609" s="44">
        <v>41122260109</v>
      </c>
      <c r="C609" s="44" t="s">
        <v>729</v>
      </c>
      <c r="D609" s="44" t="s">
        <v>725</v>
      </c>
      <c r="E609" s="44" t="s">
        <v>13</v>
      </c>
      <c r="F609" s="44" t="s">
        <v>14</v>
      </c>
      <c r="G609" s="44">
        <v>106.75</v>
      </c>
      <c r="H609" s="45">
        <v>71.1666666666667</v>
      </c>
      <c r="I609" s="55">
        <v>35.5833333333333</v>
      </c>
      <c r="J609" s="55">
        <v>76.8</v>
      </c>
      <c r="K609" s="55">
        <v>38.4</v>
      </c>
      <c r="L609" s="55">
        <v>73.9833333333333</v>
      </c>
      <c r="M609" s="55"/>
      <c r="N609" s="56"/>
      <c r="O609" s="44" t="s">
        <v>684</v>
      </c>
    </row>
    <row r="610" s="34" customFormat="1" customHeight="1" spans="1:15">
      <c r="A610" s="43">
        <v>607</v>
      </c>
      <c r="B610" s="44">
        <v>41122243501</v>
      </c>
      <c r="C610" s="44" t="s">
        <v>730</v>
      </c>
      <c r="D610" s="44" t="s">
        <v>725</v>
      </c>
      <c r="E610" s="44" t="s">
        <v>13</v>
      </c>
      <c r="F610" s="44" t="s">
        <v>14</v>
      </c>
      <c r="G610" s="44">
        <v>105.75</v>
      </c>
      <c r="H610" s="45">
        <v>70.5</v>
      </c>
      <c r="I610" s="55">
        <v>35.25</v>
      </c>
      <c r="J610" s="55">
        <v>80.6</v>
      </c>
      <c r="K610" s="55">
        <v>40.3</v>
      </c>
      <c r="L610" s="55">
        <v>75.55</v>
      </c>
      <c r="M610" s="55"/>
      <c r="N610" s="56"/>
      <c r="O610" s="44" t="s">
        <v>684</v>
      </c>
    </row>
    <row r="611" s="34" customFormat="1" customHeight="1" spans="1:15">
      <c r="A611" s="43">
        <v>608</v>
      </c>
      <c r="B611" s="44">
        <v>41122251526</v>
      </c>
      <c r="C611" s="44" t="s">
        <v>731</v>
      </c>
      <c r="D611" s="44" t="s">
        <v>725</v>
      </c>
      <c r="E611" s="44" t="s">
        <v>46</v>
      </c>
      <c r="F611" s="44" t="s">
        <v>14</v>
      </c>
      <c r="G611" s="44">
        <v>121</v>
      </c>
      <c r="H611" s="45">
        <v>80.6666666666667</v>
      </c>
      <c r="I611" s="55">
        <v>40.3333333333333</v>
      </c>
      <c r="J611" s="55">
        <v>78.88</v>
      </c>
      <c r="K611" s="55">
        <v>39.44</v>
      </c>
      <c r="L611" s="55">
        <v>79.7733333333333</v>
      </c>
      <c r="M611" s="55"/>
      <c r="N611" s="56"/>
      <c r="O611" s="44" t="s">
        <v>684</v>
      </c>
    </row>
    <row r="612" customFormat="1" customHeight="1" spans="1:15">
      <c r="A612" s="40">
        <v>609</v>
      </c>
      <c r="B612" s="41">
        <v>41122233310</v>
      </c>
      <c r="C612" s="41" t="s">
        <v>732</v>
      </c>
      <c r="D612" s="41" t="s">
        <v>725</v>
      </c>
      <c r="E612" s="41" t="s">
        <v>46</v>
      </c>
      <c r="F612" s="41" t="s">
        <v>14</v>
      </c>
      <c r="G612" s="41">
        <v>117.5</v>
      </c>
      <c r="H612" s="42">
        <v>78.3333333333333</v>
      </c>
      <c r="I612" s="53">
        <v>39.1666666666667</v>
      </c>
      <c r="J612" s="53" t="s">
        <v>802</v>
      </c>
      <c r="K612" s="53" t="e">
        <v>#VALUE!</v>
      </c>
      <c r="L612" s="53" t="e">
        <v>#VALUE!</v>
      </c>
      <c r="M612" s="53"/>
      <c r="N612" s="54"/>
      <c r="O612" s="41" t="s">
        <v>684</v>
      </c>
    </row>
    <row r="613" s="34" customFormat="1" customHeight="1" spans="1:15">
      <c r="A613" s="43">
        <v>610</v>
      </c>
      <c r="B613" s="44">
        <v>41122261326</v>
      </c>
      <c r="C613" s="44" t="s">
        <v>733</v>
      </c>
      <c r="D613" s="44" t="s">
        <v>725</v>
      </c>
      <c r="E613" s="44" t="s">
        <v>46</v>
      </c>
      <c r="F613" s="44" t="s">
        <v>14</v>
      </c>
      <c r="G613" s="44">
        <v>112</v>
      </c>
      <c r="H613" s="45">
        <v>74.6666666666667</v>
      </c>
      <c r="I613" s="55">
        <v>37.3333333333333</v>
      </c>
      <c r="J613" s="55">
        <v>71.2</v>
      </c>
      <c r="K613" s="55">
        <v>35.6</v>
      </c>
      <c r="L613" s="55">
        <v>72.9333333333333</v>
      </c>
      <c r="M613" s="55"/>
      <c r="N613" s="56"/>
      <c r="O613" s="44" t="s">
        <v>684</v>
      </c>
    </row>
    <row r="614" s="34" customFormat="1" customHeight="1" spans="1:15">
      <c r="A614" s="43">
        <v>611</v>
      </c>
      <c r="B614" s="68">
        <v>35122270304</v>
      </c>
      <c r="C614" s="68" t="s">
        <v>734</v>
      </c>
      <c r="D614" s="68" t="s">
        <v>255</v>
      </c>
      <c r="E614" s="68" t="s">
        <v>46</v>
      </c>
      <c r="F614" s="68" t="s">
        <v>735</v>
      </c>
      <c r="G614" s="68">
        <v>94.49</v>
      </c>
      <c r="H614" s="45">
        <f t="shared" ref="H614:H667" si="12">G614*2/3</f>
        <v>62.9933333333333</v>
      </c>
      <c r="I614" s="55">
        <f t="shared" ref="I614:I667" si="13">H614*50%</f>
        <v>31.4966666666667</v>
      </c>
      <c r="J614" s="70">
        <v>78.2</v>
      </c>
      <c r="K614" s="55">
        <f t="shared" ref="K614:K667" si="14">J614*50%</f>
        <v>39.1</v>
      </c>
      <c r="L614" s="55">
        <f t="shared" ref="L614:L667" si="15">I614+K614</f>
        <v>70.5966666666667</v>
      </c>
      <c r="M614" s="55"/>
      <c r="N614" s="71"/>
      <c r="O614" s="44" t="s">
        <v>736</v>
      </c>
    </row>
    <row r="615" s="34" customFormat="1" customHeight="1" spans="1:15">
      <c r="A615" s="43">
        <v>612</v>
      </c>
      <c r="B615" s="43">
        <v>35122270420</v>
      </c>
      <c r="C615" s="43" t="s">
        <v>737</v>
      </c>
      <c r="D615" s="43" t="s">
        <v>255</v>
      </c>
      <c r="E615" s="43" t="s">
        <v>46</v>
      </c>
      <c r="F615" s="43" t="s">
        <v>735</v>
      </c>
      <c r="G615" s="43">
        <v>93.39</v>
      </c>
      <c r="H615" s="45">
        <f t="shared" si="12"/>
        <v>62.26</v>
      </c>
      <c r="I615" s="55">
        <f t="shared" si="13"/>
        <v>31.13</v>
      </c>
      <c r="J615" s="64">
        <v>76</v>
      </c>
      <c r="K615" s="55">
        <f t="shared" si="14"/>
        <v>38</v>
      </c>
      <c r="L615" s="55">
        <f t="shared" si="15"/>
        <v>69.13</v>
      </c>
      <c r="M615" s="55"/>
      <c r="N615" s="60"/>
      <c r="O615" s="44" t="s">
        <v>736</v>
      </c>
    </row>
    <row r="616" s="34" customFormat="1" customHeight="1" spans="1:15">
      <c r="A616" s="43">
        <v>613</v>
      </c>
      <c r="B616" s="43">
        <v>35122270501</v>
      </c>
      <c r="C616" s="43" t="s">
        <v>738</v>
      </c>
      <c r="D616" s="43" t="s">
        <v>255</v>
      </c>
      <c r="E616" s="43" t="s">
        <v>46</v>
      </c>
      <c r="F616" s="43" t="s">
        <v>735</v>
      </c>
      <c r="G616" s="43">
        <v>88.77</v>
      </c>
      <c r="H616" s="45">
        <f t="shared" si="12"/>
        <v>59.18</v>
      </c>
      <c r="I616" s="55">
        <f t="shared" si="13"/>
        <v>29.59</v>
      </c>
      <c r="J616" s="64">
        <v>82.4</v>
      </c>
      <c r="K616" s="55">
        <f t="shared" si="14"/>
        <v>41.2</v>
      </c>
      <c r="L616" s="55">
        <f t="shared" si="15"/>
        <v>70.79</v>
      </c>
      <c r="M616" s="55"/>
      <c r="N616" s="60"/>
      <c r="O616" s="44" t="s">
        <v>736</v>
      </c>
    </row>
    <row r="617" s="34" customFormat="1" customHeight="1" spans="1:15">
      <c r="A617" s="43">
        <v>614</v>
      </c>
      <c r="B617" s="43">
        <v>35122270417</v>
      </c>
      <c r="C617" s="43" t="s">
        <v>739</v>
      </c>
      <c r="D617" s="43" t="s">
        <v>255</v>
      </c>
      <c r="E617" s="43" t="s">
        <v>46</v>
      </c>
      <c r="F617" s="43" t="s">
        <v>735</v>
      </c>
      <c r="G617" s="43">
        <v>83.48</v>
      </c>
      <c r="H617" s="45">
        <f t="shared" si="12"/>
        <v>55.6533333333333</v>
      </c>
      <c r="I617" s="55">
        <f t="shared" si="13"/>
        <v>27.8266666666667</v>
      </c>
      <c r="J617" s="64">
        <v>69.2</v>
      </c>
      <c r="K617" s="55">
        <f t="shared" si="14"/>
        <v>34.6</v>
      </c>
      <c r="L617" s="55">
        <f t="shared" si="15"/>
        <v>62.4266666666667</v>
      </c>
      <c r="M617" s="55"/>
      <c r="N617" s="60"/>
      <c r="O617" s="44" t="s">
        <v>736</v>
      </c>
    </row>
    <row r="618" s="34" customFormat="1" customHeight="1" spans="1:15">
      <c r="A618" s="43">
        <v>615</v>
      </c>
      <c r="B618" s="43">
        <v>35122270401</v>
      </c>
      <c r="C618" s="43" t="s">
        <v>740</v>
      </c>
      <c r="D618" s="43" t="s">
        <v>255</v>
      </c>
      <c r="E618" s="43" t="s">
        <v>46</v>
      </c>
      <c r="F618" s="43" t="s">
        <v>735</v>
      </c>
      <c r="G618" s="43">
        <v>79.62</v>
      </c>
      <c r="H618" s="45">
        <f t="shared" si="12"/>
        <v>53.08</v>
      </c>
      <c r="I618" s="55">
        <f t="shared" si="13"/>
        <v>26.54</v>
      </c>
      <c r="J618" s="64">
        <v>83.6</v>
      </c>
      <c r="K618" s="55">
        <f t="shared" si="14"/>
        <v>41.8</v>
      </c>
      <c r="L618" s="55">
        <f t="shared" si="15"/>
        <v>68.34</v>
      </c>
      <c r="M618" s="55"/>
      <c r="N618" s="60"/>
      <c r="O618" s="44" t="s">
        <v>736</v>
      </c>
    </row>
    <row r="619" s="34" customFormat="1" customHeight="1" spans="1:15">
      <c r="A619" s="43">
        <v>616</v>
      </c>
      <c r="B619" s="43">
        <v>35122270521</v>
      </c>
      <c r="C619" s="43" t="s">
        <v>741</v>
      </c>
      <c r="D619" s="43" t="s">
        <v>255</v>
      </c>
      <c r="E619" s="43" t="s">
        <v>46</v>
      </c>
      <c r="F619" s="43" t="s">
        <v>735</v>
      </c>
      <c r="G619" s="43">
        <v>79.14</v>
      </c>
      <c r="H619" s="45">
        <f t="shared" si="12"/>
        <v>52.76</v>
      </c>
      <c r="I619" s="55">
        <f t="shared" si="13"/>
        <v>26.38</v>
      </c>
      <c r="J619" s="72">
        <v>75.2</v>
      </c>
      <c r="K619" s="55">
        <f t="shared" si="14"/>
        <v>37.6</v>
      </c>
      <c r="L619" s="55">
        <f t="shared" si="15"/>
        <v>63.98</v>
      </c>
      <c r="M619" s="61"/>
      <c r="N619" s="73"/>
      <c r="O619" s="44" t="s">
        <v>736</v>
      </c>
    </row>
    <row r="620" s="32" customFormat="1" customHeight="1" spans="1:15">
      <c r="A620" s="40">
        <v>617</v>
      </c>
      <c r="B620" s="40">
        <v>35122270202</v>
      </c>
      <c r="C620" s="40" t="s">
        <v>742</v>
      </c>
      <c r="D620" s="40" t="s">
        <v>255</v>
      </c>
      <c r="E620" s="40" t="s">
        <v>46</v>
      </c>
      <c r="F620" s="40" t="s">
        <v>735</v>
      </c>
      <c r="G620" s="40">
        <v>78.87</v>
      </c>
      <c r="H620" s="42">
        <f t="shared" si="12"/>
        <v>52.58</v>
      </c>
      <c r="I620" s="53">
        <f t="shared" si="13"/>
        <v>26.29</v>
      </c>
      <c r="J620" s="74" t="s">
        <v>802</v>
      </c>
      <c r="K620" s="53" t="e">
        <f t="shared" si="14"/>
        <v>#VALUE!</v>
      </c>
      <c r="L620" s="53" t="e">
        <f t="shared" si="15"/>
        <v>#VALUE!</v>
      </c>
      <c r="M620" s="53"/>
      <c r="N620" s="59"/>
      <c r="O620" s="41" t="s">
        <v>736</v>
      </c>
    </row>
    <row r="621" s="34" customFormat="1" customHeight="1" spans="1:15">
      <c r="A621" s="43">
        <v>618</v>
      </c>
      <c r="B621" s="68">
        <v>35122270230</v>
      </c>
      <c r="C621" s="68" t="s">
        <v>743</v>
      </c>
      <c r="D621" s="68" t="s">
        <v>262</v>
      </c>
      <c r="E621" s="68" t="s">
        <v>13</v>
      </c>
      <c r="F621" s="68" t="s">
        <v>735</v>
      </c>
      <c r="G621" s="68">
        <v>104.2</v>
      </c>
      <c r="H621" s="45">
        <f t="shared" si="12"/>
        <v>69.4666666666667</v>
      </c>
      <c r="I621" s="55">
        <f t="shared" si="13"/>
        <v>34.7333333333333</v>
      </c>
      <c r="J621" s="70">
        <v>76</v>
      </c>
      <c r="K621" s="55">
        <f t="shared" si="14"/>
        <v>38</v>
      </c>
      <c r="L621" s="55">
        <f t="shared" si="15"/>
        <v>72.7333333333333</v>
      </c>
      <c r="M621" s="55"/>
      <c r="N621" s="71"/>
      <c r="O621" s="44" t="s">
        <v>736</v>
      </c>
    </row>
    <row r="622" s="32" customFormat="1" customHeight="1" spans="1:15">
      <c r="A622" s="40">
        <v>619</v>
      </c>
      <c r="B622" s="69">
        <v>35122270301</v>
      </c>
      <c r="C622" s="69" t="s">
        <v>744</v>
      </c>
      <c r="D622" s="69" t="s">
        <v>262</v>
      </c>
      <c r="E622" s="69" t="s">
        <v>13</v>
      </c>
      <c r="F622" s="69" t="s">
        <v>735</v>
      </c>
      <c r="G622" s="69">
        <v>82.01</v>
      </c>
      <c r="H622" s="42">
        <f t="shared" si="12"/>
        <v>54.6733333333333</v>
      </c>
      <c r="I622" s="53">
        <f t="shared" si="13"/>
        <v>27.3366666666667</v>
      </c>
      <c r="J622" s="74" t="s">
        <v>802</v>
      </c>
      <c r="K622" s="53" t="e">
        <f t="shared" si="14"/>
        <v>#VALUE!</v>
      </c>
      <c r="L622" s="53" t="e">
        <f t="shared" si="15"/>
        <v>#VALUE!</v>
      </c>
      <c r="M622" s="53"/>
      <c r="N622" s="75"/>
      <c r="O622" s="41" t="s">
        <v>736</v>
      </c>
    </row>
    <row r="623" s="34" customFormat="1" customHeight="1" spans="1:15">
      <c r="A623" s="43">
        <v>620</v>
      </c>
      <c r="B623" s="68">
        <v>35122270428</v>
      </c>
      <c r="C623" s="68" t="s">
        <v>745</v>
      </c>
      <c r="D623" s="68" t="s">
        <v>262</v>
      </c>
      <c r="E623" s="68" t="s">
        <v>13</v>
      </c>
      <c r="F623" s="68" t="s">
        <v>735</v>
      </c>
      <c r="G623" s="68">
        <v>81.81</v>
      </c>
      <c r="H623" s="45">
        <f t="shared" si="12"/>
        <v>54.54</v>
      </c>
      <c r="I623" s="55">
        <f t="shared" si="13"/>
        <v>27.27</v>
      </c>
      <c r="J623" s="70">
        <v>76.2</v>
      </c>
      <c r="K623" s="55">
        <f t="shared" si="14"/>
        <v>38.1</v>
      </c>
      <c r="L623" s="55">
        <f t="shared" si="15"/>
        <v>65.37</v>
      </c>
      <c r="M623" s="55"/>
      <c r="N623" s="71"/>
      <c r="O623" s="44" t="s">
        <v>736</v>
      </c>
    </row>
    <row r="624" s="34" customFormat="1" customHeight="1" spans="1:15">
      <c r="A624" s="43">
        <v>621</v>
      </c>
      <c r="B624" s="44">
        <v>35122270324</v>
      </c>
      <c r="C624" s="44" t="s">
        <v>746</v>
      </c>
      <c r="D624" s="44" t="s">
        <v>262</v>
      </c>
      <c r="E624" s="44" t="s">
        <v>46</v>
      </c>
      <c r="F624" s="44" t="s">
        <v>735</v>
      </c>
      <c r="G624" s="44">
        <v>97.27</v>
      </c>
      <c r="H624" s="45">
        <f t="shared" si="12"/>
        <v>64.8466666666667</v>
      </c>
      <c r="I624" s="55">
        <f t="shared" si="13"/>
        <v>32.4233333333333</v>
      </c>
      <c r="J624" s="55">
        <v>74</v>
      </c>
      <c r="K624" s="55">
        <f t="shared" si="14"/>
        <v>37</v>
      </c>
      <c r="L624" s="55">
        <f t="shared" si="15"/>
        <v>69.4233333333333</v>
      </c>
      <c r="M624" s="55"/>
      <c r="N624" s="56"/>
      <c r="O624" s="44" t="s">
        <v>736</v>
      </c>
    </row>
    <row r="625" s="34" customFormat="1" customHeight="1" spans="1:15">
      <c r="A625" s="43">
        <v>622</v>
      </c>
      <c r="B625" s="44">
        <v>35122270113</v>
      </c>
      <c r="C625" s="44" t="s">
        <v>747</v>
      </c>
      <c r="D625" s="44" t="s">
        <v>262</v>
      </c>
      <c r="E625" s="44" t="s">
        <v>46</v>
      </c>
      <c r="F625" s="44" t="s">
        <v>735</v>
      </c>
      <c r="G625" s="44">
        <v>87.52</v>
      </c>
      <c r="H625" s="45">
        <f t="shared" si="12"/>
        <v>58.3466666666667</v>
      </c>
      <c r="I625" s="55">
        <f t="shared" si="13"/>
        <v>29.1733333333333</v>
      </c>
      <c r="J625" s="55">
        <v>83.4</v>
      </c>
      <c r="K625" s="55">
        <f t="shared" si="14"/>
        <v>41.7</v>
      </c>
      <c r="L625" s="55">
        <f t="shared" si="15"/>
        <v>70.8733333333333</v>
      </c>
      <c r="M625" s="55"/>
      <c r="N625" s="56"/>
      <c r="O625" s="44" t="s">
        <v>736</v>
      </c>
    </row>
    <row r="626" s="34" customFormat="1" customHeight="1" spans="1:15">
      <c r="A626" s="43">
        <v>623</v>
      </c>
      <c r="B626" s="44">
        <v>35122270315</v>
      </c>
      <c r="C626" s="44" t="s">
        <v>748</v>
      </c>
      <c r="D626" s="44" t="s">
        <v>262</v>
      </c>
      <c r="E626" s="44" t="s">
        <v>46</v>
      </c>
      <c r="F626" s="44" t="s">
        <v>735</v>
      </c>
      <c r="G626" s="44">
        <v>84.76</v>
      </c>
      <c r="H626" s="45">
        <f t="shared" si="12"/>
        <v>56.5066666666667</v>
      </c>
      <c r="I626" s="55">
        <f t="shared" si="13"/>
        <v>28.2533333333333</v>
      </c>
      <c r="J626" s="55">
        <v>70.6</v>
      </c>
      <c r="K626" s="55">
        <f t="shared" si="14"/>
        <v>35.3</v>
      </c>
      <c r="L626" s="55">
        <f t="shared" si="15"/>
        <v>63.5533333333333</v>
      </c>
      <c r="M626" s="55"/>
      <c r="N626" s="56"/>
      <c r="O626" s="44" t="s">
        <v>736</v>
      </c>
    </row>
    <row r="627" s="34" customFormat="1" customHeight="1" spans="1:15">
      <c r="A627" s="43">
        <v>624</v>
      </c>
      <c r="B627" s="44">
        <v>35122270519</v>
      </c>
      <c r="C627" s="44" t="s">
        <v>749</v>
      </c>
      <c r="D627" s="44" t="s">
        <v>725</v>
      </c>
      <c r="E627" s="44" t="s">
        <v>750</v>
      </c>
      <c r="F627" s="44" t="s">
        <v>735</v>
      </c>
      <c r="G627" s="44">
        <v>102.11</v>
      </c>
      <c r="H627" s="45">
        <f t="shared" si="12"/>
        <v>68.0733333333333</v>
      </c>
      <c r="I627" s="55">
        <f t="shared" si="13"/>
        <v>34.0366666666667</v>
      </c>
      <c r="J627" s="55">
        <v>84.2</v>
      </c>
      <c r="K627" s="55">
        <f t="shared" si="14"/>
        <v>42.1</v>
      </c>
      <c r="L627" s="55">
        <f t="shared" si="15"/>
        <v>76.1366666666667</v>
      </c>
      <c r="M627" s="55"/>
      <c r="N627" s="56"/>
      <c r="O627" s="44" t="s">
        <v>736</v>
      </c>
    </row>
    <row r="628" s="34" customFormat="1" customHeight="1" spans="1:15">
      <c r="A628" s="43">
        <v>625</v>
      </c>
      <c r="B628" s="44">
        <v>35122270426</v>
      </c>
      <c r="C628" s="44" t="s">
        <v>751</v>
      </c>
      <c r="D628" s="44" t="s">
        <v>725</v>
      </c>
      <c r="E628" s="44" t="s">
        <v>750</v>
      </c>
      <c r="F628" s="44" t="s">
        <v>735</v>
      </c>
      <c r="G628" s="44">
        <v>101.25</v>
      </c>
      <c r="H628" s="45">
        <f t="shared" si="12"/>
        <v>67.5</v>
      </c>
      <c r="I628" s="55">
        <f t="shared" si="13"/>
        <v>33.75</v>
      </c>
      <c r="J628" s="55">
        <v>71.4</v>
      </c>
      <c r="K628" s="55">
        <f t="shared" si="14"/>
        <v>35.7</v>
      </c>
      <c r="L628" s="55">
        <f t="shared" si="15"/>
        <v>69.45</v>
      </c>
      <c r="M628" s="55"/>
      <c r="N628" s="56"/>
      <c r="O628" s="44" t="s">
        <v>736</v>
      </c>
    </row>
    <row r="629" s="34" customFormat="1" customHeight="1" spans="1:15">
      <c r="A629" s="43">
        <v>626</v>
      </c>
      <c r="B629" s="44">
        <v>35122270513</v>
      </c>
      <c r="C629" s="44" t="s">
        <v>752</v>
      </c>
      <c r="D629" s="44" t="s">
        <v>725</v>
      </c>
      <c r="E629" s="44" t="s">
        <v>750</v>
      </c>
      <c r="F629" s="44" t="s">
        <v>735</v>
      </c>
      <c r="G629" s="44">
        <v>94.26</v>
      </c>
      <c r="H629" s="45">
        <f t="shared" si="12"/>
        <v>62.84</v>
      </c>
      <c r="I629" s="55">
        <f t="shared" si="13"/>
        <v>31.42</v>
      </c>
      <c r="J629" s="55">
        <v>77.6</v>
      </c>
      <c r="K629" s="55">
        <f t="shared" si="14"/>
        <v>38.8</v>
      </c>
      <c r="L629" s="55">
        <f t="shared" si="15"/>
        <v>70.22</v>
      </c>
      <c r="M629" s="55"/>
      <c r="N629" s="56"/>
      <c r="O629" s="44" t="s">
        <v>736</v>
      </c>
    </row>
    <row r="630" s="34" customFormat="1" customHeight="1" spans="1:15">
      <c r="A630" s="43">
        <v>627</v>
      </c>
      <c r="B630" s="44">
        <v>35122270408</v>
      </c>
      <c r="C630" s="44" t="s">
        <v>753</v>
      </c>
      <c r="D630" s="44" t="s">
        <v>725</v>
      </c>
      <c r="E630" s="44" t="s">
        <v>750</v>
      </c>
      <c r="F630" s="44" t="s">
        <v>735</v>
      </c>
      <c r="G630" s="44">
        <v>92.31</v>
      </c>
      <c r="H630" s="45">
        <f t="shared" si="12"/>
        <v>61.54</v>
      </c>
      <c r="I630" s="55">
        <f t="shared" si="13"/>
        <v>30.77</v>
      </c>
      <c r="J630" s="55">
        <v>86</v>
      </c>
      <c r="K630" s="55">
        <f t="shared" si="14"/>
        <v>43</v>
      </c>
      <c r="L630" s="55">
        <f t="shared" si="15"/>
        <v>73.77</v>
      </c>
      <c r="M630" s="55"/>
      <c r="N630" s="56"/>
      <c r="O630" s="44" t="s">
        <v>736</v>
      </c>
    </row>
    <row r="631" s="34" customFormat="1" customHeight="1" spans="1:15">
      <c r="A631" s="43">
        <v>628</v>
      </c>
      <c r="B631" s="44">
        <v>35122270507</v>
      </c>
      <c r="C631" s="44" t="s">
        <v>754</v>
      </c>
      <c r="D631" s="44" t="s">
        <v>725</v>
      </c>
      <c r="E631" s="44" t="s">
        <v>750</v>
      </c>
      <c r="F631" s="44" t="s">
        <v>735</v>
      </c>
      <c r="G631" s="44">
        <v>92.19</v>
      </c>
      <c r="H631" s="45">
        <f t="shared" si="12"/>
        <v>61.46</v>
      </c>
      <c r="I631" s="55">
        <f t="shared" si="13"/>
        <v>30.73</v>
      </c>
      <c r="J631" s="55">
        <v>82.6</v>
      </c>
      <c r="K631" s="55">
        <f t="shared" si="14"/>
        <v>41.3</v>
      </c>
      <c r="L631" s="55">
        <f t="shared" si="15"/>
        <v>72.03</v>
      </c>
      <c r="M631" s="55"/>
      <c r="N631" s="56"/>
      <c r="O631" s="44" t="s">
        <v>736</v>
      </c>
    </row>
    <row r="632" s="34" customFormat="1" customHeight="1" spans="1:15">
      <c r="A632" s="43">
        <v>629</v>
      </c>
      <c r="B632" s="44">
        <v>35122270523</v>
      </c>
      <c r="C632" s="44" t="s">
        <v>755</v>
      </c>
      <c r="D632" s="44" t="s">
        <v>725</v>
      </c>
      <c r="E632" s="44" t="s">
        <v>750</v>
      </c>
      <c r="F632" s="44" t="s">
        <v>735</v>
      </c>
      <c r="G632" s="44">
        <v>90.19</v>
      </c>
      <c r="H632" s="45">
        <f t="shared" si="12"/>
        <v>60.1266666666667</v>
      </c>
      <c r="I632" s="55">
        <f t="shared" si="13"/>
        <v>30.0633333333333</v>
      </c>
      <c r="J632" s="55">
        <v>77.2</v>
      </c>
      <c r="K632" s="55">
        <f t="shared" si="14"/>
        <v>38.6</v>
      </c>
      <c r="L632" s="55">
        <f t="shared" si="15"/>
        <v>68.6633333333333</v>
      </c>
      <c r="M632" s="55"/>
      <c r="N632" s="56"/>
      <c r="O632" s="44" t="s">
        <v>736</v>
      </c>
    </row>
    <row r="633" s="34" customFormat="1" customHeight="1" spans="1:15">
      <c r="A633" s="43">
        <v>630</v>
      </c>
      <c r="B633" s="68">
        <v>35122270102</v>
      </c>
      <c r="C633" s="68" t="s">
        <v>756</v>
      </c>
      <c r="D633" s="68" t="s">
        <v>757</v>
      </c>
      <c r="E633" s="68" t="s">
        <v>758</v>
      </c>
      <c r="F633" s="68" t="s">
        <v>735</v>
      </c>
      <c r="G633" s="68">
        <v>111.61</v>
      </c>
      <c r="H633" s="45">
        <f t="shared" si="12"/>
        <v>74.4066666666667</v>
      </c>
      <c r="I633" s="55">
        <f t="shared" si="13"/>
        <v>37.2033333333333</v>
      </c>
      <c r="J633" s="70">
        <v>79.6</v>
      </c>
      <c r="K633" s="55">
        <f t="shared" si="14"/>
        <v>39.8</v>
      </c>
      <c r="L633" s="55">
        <f t="shared" si="15"/>
        <v>77.0033333333333</v>
      </c>
      <c r="M633" s="55"/>
      <c r="N633" s="71"/>
      <c r="O633" s="44" t="s">
        <v>736</v>
      </c>
    </row>
    <row r="634" s="34" customFormat="1" customHeight="1" spans="1:15">
      <c r="A634" s="43">
        <v>631</v>
      </c>
      <c r="B634" s="68">
        <v>35122270506</v>
      </c>
      <c r="C634" s="68" t="s">
        <v>759</v>
      </c>
      <c r="D634" s="68" t="s">
        <v>757</v>
      </c>
      <c r="E634" s="68" t="s">
        <v>758</v>
      </c>
      <c r="F634" s="68" t="s">
        <v>735</v>
      </c>
      <c r="G634" s="68">
        <v>111.23</v>
      </c>
      <c r="H634" s="45">
        <f t="shared" si="12"/>
        <v>74.1533333333333</v>
      </c>
      <c r="I634" s="55">
        <f t="shared" si="13"/>
        <v>37.0766666666667</v>
      </c>
      <c r="J634" s="70">
        <v>74.4</v>
      </c>
      <c r="K634" s="55">
        <f t="shared" si="14"/>
        <v>37.2</v>
      </c>
      <c r="L634" s="55">
        <f t="shared" si="15"/>
        <v>74.2766666666667</v>
      </c>
      <c r="M634" s="55"/>
      <c r="N634" s="71"/>
      <c r="O634" s="44" t="s">
        <v>736</v>
      </c>
    </row>
    <row r="635" s="34" customFormat="1" customHeight="1" spans="1:15">
      <c r="A635" s="43">
        <v>632</v>
      </c>
      <c r="B635" s="68">
        <v>35122270118</v>
      </c>
      <c r="C635" s="68" t="s">
        <v>760</v>
      </c>
      <c r="D635" s="68" t="s">
        <v>757</v>
      </c>
      <c r="E635" s="68" t="s">
        <v>758</v>
      </c>
      <c r="F635" s="68" t="s">
        <v>735</v>
      </c>
      <c r="G635" s="68">
        <v>100.41</v>
      </c>
      <c r="H635" s="45">
        <f t="shared" si="12"/>
        <v>66.94</v>
      </c>
      <c r="I635" s="55">
        <f t="shared" si="13"/>
        <v>33.47</v>
      </c>
      <c r="J635" s="70">
        <v>83</v>
      </c>
      <c r="K635" s="55">
        <f t="shared" si="14"/>
        <v>41.5</v>
      </c>
      <c r="L635" s="55">
        <f t="shared" si="15"/>
        <v>74.97</v>
      </c>
      <c r="M635" s="55"/>
      <c r="N635" s="71"/>
      <c r="O635" s="44" t="s">
        <v>736</v>
      </c>
    </row>
    <row r="636" s="34" customFormat="1" customHeight="1" spans="1:15">
      <c r="A636" s="43">
        <v>633</v>
      </c>
      <c r="B636" s="68">
        <v>35122270322</v>
      </c>
      <c r="C636" s="68" t="s">
        <v>761</v>
      </c>
      <c r="D636" s="68" t="s">
        <v>757</v>
      </c>
      <c r="E636" s="68" t="s">
        <v>758</v>
      </c>
      <c r="F636" s="68" t="s">
        <v>735</v>
      </c>
      <c r="G636" s="68">
        <v>96.49</v>
      </c>
      <c r="H636" s="45">
        <f t="shared" si="12"/>
        <v>64.3266666666667</v>
      </c>
      <c r="I636" s="55">
        <f t="shared" si="13"/>
        <v>32.1633333333333</v>
      </c>
      <c r="J636" s="70">
        <v>83.4</v>
      </c>
      <c r="K636" s="55">
        <f t="shared" si="14"/>
        <v>41.7</v>
      </c>
      <c r="L636" s="55">
        <f t="shared" si="15"/>
        <v>73.8633333333333</v>
      </c>
      <c r="M636" s="55"/>
      <c r="N636" s="71"/>
      <c r="O636" s="44" t="s">
        <v>736</v>
      </c>
    </row>
    <row r="637" s="34" customFormat="1" customHeight="1" spans="1:15">
      <c r="A637" s="43">
        <v>634</v>
      </c>
      <c r="B637" s="68">
        <v>35122270119</v>
      </c>
      <c r="C637" s="68" t="s">
        <v>762</v>
      </c>
      <c r="D637" s="68" t="s">
        <v>757</v>
      </c>
      <c r="E637" s="68" t="s">
        <v>758</v>
      </c>
      <c r="F637" s="68" t="s">
        <v>735</v>
      </c>
      <c r="G637" s="68">
        <v>94.75</v>
      </c>
      <c r="H637" s="45">
        <f t="shared" si="12"/>
        <v>63.1666666666667</v>
      </c>
      <c r="I637" s="55">
        <f t="shared" si="13"/>
        <v>31.5833333333333</v>
      </c>
      <c r="J637" s="70">
        <v>81.6</v>
      </c>
      <c r="K637" s="55">
        <f t="shared" si="14"/>
        <v>40.8</v>
      </c>
      <c r="L637" s="55">
        <f t="shared" si="15"/>
        <v>72.3833333333333</v>
      </c>
      <c r="M637" s="55"/>
      <c r="N637" s="71"/>
      <c r="O637" s="44" t="s">
        <v>736</v>
      </c>
    </row>
    <row r="638" s="34" customFormat="1" customHeight="1" spans="1:15">
      <c r="A638" s="43">
        <v>635</v>
      </c>
      <c r="B638" s="68">
        <v>35122270127</v>
      </c>
      <c r="C638" s="68" t="s">
        <v>763</v>
      </c>
      <c r="D638" s="68" t="s">
        <v>757</v>
      </c>
      <c r="E638" s="68" t="s">
        <v>758</v>
      </c>
      <c r="F638" s="68" t="s">
        <v>735</v>
      </c>
      <c r="G638" s="68">
        <v>92.48</v>
      </c>
      <c r="H638" s="45">
        <f t="shared" si="12"/>
        <v>61.6533333333333</v>
      </c>
      <c r="I638" s="55">
        <f t="shared" si="13"/>
        <v>30.8266666666667</v>
      </c>
      <c r="J638" s="70">
        <v>70.8</v>
      </c>
      <c r="K638" s="55">
        <f t="shared" si="14"/>
        <v>35.4</v>
      </c>
      <c r="L638" s="55">
        <f t="shared" si="15"/>
        <v>66.2266666666667</v>
      </c>
      <c r="M638" s="55"/>
      <c r="N638" s="71"/>
      <c r="O638" s="44" t="s">
        <v>736</v>
      </c>
    </row>
    <row r="639" s="34" customFormat="1" customHeight="1" spans="1:15">
      <c r="A639" s="43">
        <v>636</v>
      </c>
      <c r="B639" s="68">
        <v>35122270219</v>
      </c>
      <c r="C639" s="68" t="s">
        <v>764</v>
      </c>
      <c r="D639" s="68" t="s">
        <v>757</v>
      </c>
      <c r="E639" s="68" t="s">
        <v>758</v>
      </c>
      <c r="F639" s="68" t="s">
        <v>735</v>
      </c>
      <c r="G639" s="68">
        <v>92.37</v>
      </c>
      <c r="H639" s="45">
        <f t="shared" si="12"/>
        <v>61.58</v>
      </c>
      <c r="I639" s="55">
        <f t="shared" si="13"/>
        <v>30.79</v>
      </c>
      <c r="J639" s="70">
        <v>73</v>
      </c>
      <c r="K639" s="55">
        <f t="shared" si="14"/>
        <v>36.5</v>
      </c>
      <c r="L639" s="55">
        <f t="shared" si="15"/>
        <v>67.29</v>
      </c>
      <c r="M639" s="55"/>
      <c r="N639" s="71"/>
      <c r="O639" s="44" t="s">
        <v>736</v>
      </c>
    </row>
    <row r="640" s="34" customFormat="1" customHeight="1" spans="1:15">
      <c r="A640" s="43">
        <v>637</v>
      </c>
      <c r="B640" s="68">
        <v>35122270217</v>
      </c>
      <c r="C640" s="68" t="s">
        <v>765</v>
      </c>
      <c r="D640" s="68" t="s">
        <v>757</v>
      </c>
      <c r="E640" s="68" t="s">
        <v>758</v>
      </c>
      <c r="F640" s="68" t="s">
        <v>735</v>
      </c>
      <c r="G640" s="68">
        <v>91.81</v>
      </c>
      <c r="H640" s="45">
        <f t="shared" si="12"/>
        <v>61.2066666666667</v>
      </c>
      <c r="I640" s="55">
        <f t="shared" si="13"/>
        <v>30.6033333333333</v>
      </c>
      <c r="J640" s="70">
        <v>71.8</v>
      </c>
      <c r="K640" s="55">
        <f t="shared" si="14"/>
        <v>35.9</v>
      </c>
      <c r="L640" s="55">
        <f t="shared" si="15"/>
        <v>66.5033333333333</v>
      </c>
      <c r="M640" s="55"/>
      <c r="N640" s="71"/>
      <c r="O640" s="44" t="s">
        <v>736</v>
      </c>
    </row>
    <row r="641" s="34" customFormat="1" customHeight="1" spans="1:15">
      <c r="A641" s="43">
        <v>638</v>
      </c>
      <c r="B641" s="68">
        <v>35122270125</v>
      </c>
      <c r="C641" s="68" t="s">
        <v>766</v>
      </c>
      <c r="D641" s="68" t="s">
        <v>757</v>
      </c>
      <c r="E641" s="68" t="s">
        <v>758</v>
      </c>
      <c r="F641" s="68" t="s">
        <v>735</v>
      </c>
      <c r="G641" s="68">
        <v>90.22</v>
      </c>
      <c r="H641" s="45">
        <f t="shared" si="12"/>
        <v>60.1466666666667</v>
      </c>
      <c r="I641" s="55">
        <f t="shared" si="13"/>
        <v>30.0733333333333</v>
      </c>
      <c r="J641" s="70">
        <v>75.2</v>
      </c>
      <c r="K641" s="55">
        <f t="shared" si="14"/>
        <v>37.6</v>
      </c>
      <c r="L641" s="55">
        <f t="shared" si="15"/>
        <v>67.6733333333333</v>
      </c>
      <c r="M641" s="55"/>
      <c r="N641" s="71"/>
      <c r="O641" s="44" t="s">
        <v>736</v>
      </c>
    </row>
    <row r="642" s="34" customFormat="1" customHeight="1" spans="1:15">
      <c r="A642" s="43">
        <v>639</v>
      </c>
      <c r="B642" s="68">
        <v>35122270412</v>
      </c>
      <c r="C642" s="68" t="s">
        <v>767</v>
      </c>
      <c r="D642" s="68" t="s">
        <v>757</v>
      </c>
      <c r="E642" s="68" t="s">
        <v>758</v>
      </c>
      <c r="F642" s="68" t="s">
        <v>735</v>
      </c>
      <c r="G642" s="68">
        <v>88.31</v>
      </c>
      <c r="H642" s="45">
        <f t="shared" si="12"/>
        <v>58.8733333333333</v>
      </c>
      <c r="I642" s="55">
        <f t="shared" si="13"/>
        <v>29.4366666666667</v>
      </c>
      <c r="J642" s="70">
        <v>64</v>
      </c>
      <c r="K642" s="55">
        <f t="shared" si="14"/>
        <v>32</v>
      </c>
      <c r="L642" s="55">
        <f t="shared" si="15"/>
        <v>61.4366666666667</v>
      </c>
      <c r="M642" s="55"/>
      <c r="N642" s="71"/>
      <c r="O642" s="44" t="s">
        <v>736</v>
      </c>
    </row>
    <row r="643" s="34" customFormat="1" customHeight="1" spans="1:15">
      <c r="A643" s="43">
        <v>640</v>
      </c>
      <c r="B643" s="68">
        <v>35122270103</v>
      </c>
      <c r="C643" s="68" t="s">
        <v>768</v>
      </c>
      <c r="D643" s="68" t="s">
        <v>757</v>
      </c>
      <c r="E643" s="68" t="s">
        <v>758</v>
      </c>
      <c r="F643" s="68" t="s">
        <v>735</v>
      </c>
      <c r="G643" s="68">
        <v>87.08</v>
      </c>
      <c r="H643" s="45">
        <f t="shared" si="12"/>
        <v>58.0533333333333</v>
      </c>
      <c r="I643" s="55">
        <f t="shared" si="13"/>
        <v>29.0266666666667</v>
      </c>
      <c r="J643" s="70">
        <v>71.8</v>
      </c>
      <c r="K643" s="55">
        <f t="shared" si="14"/>
        <v>35.9</v>
      </c>
      <c r="L643" s="55">
        <f t="shared" si="15"/>
        <v>64.9266666666667</v>
      </c>
      <c r="M643" s="55"/>
      <c r="N643" s="71"/>
      <c r="O643" s="44" t="s">
        <v>736</v>
      </c>
    </row>
    <row r="644" s="34" customFormat="1" customHeight="1" spans="1:15">
      <c r="A644" s="43">
        <v>641</v>
      </c>
      <c r="B644" s="68">
        <v>35122270407</v>
      </c>
      <c r="C644" s="68" t="s">
        <v>769</v>
      </c>
      <c r="D644" s="68" t="s">
        <v>757</v>
      </c>
      <c r="E644" s="68" t="s">
        <v>758</v>
      </c>
      <c r="F644" s="68" t="s">
        <v>735</v>
      </c>
      <c r="G644" s="68">
        <v>85.26</v>
      </c>
      <c r="H644" s="45">
        <f t="shared" si="12"/>
        <v>56.84</v>
      </c>
      <c r="I644" s="55">
        <f t="shared" si="13"/>
        <v>28.42</v>
      </c>
      <c r="J644" s="70">
        <v>72.8</v>
      </c>
      <c r="K644" s="55">
        <f t="shared" si="14"/>
        <v>36.4</v>
      </c>
      <c r="L644" s="55">
        <f t="shared" si="15"/>
        <v>64.82</v>
      </c>
      <c r="M644" s="55"/>
      <c r="N644" s="71"/>
      <c r="O644" s="44" t="s">
        <v>736</v>
      </c>
    </row>
    <row r="645" s="34" customFormat="1" customHeight="1" spans="1:15">
      <c r="A645" s="43">
        <v>642</v>
      </c>
      <c r="B645" s="68">
        <v>35122270305</v>
      </c>
      <c r="C645" s="68" t="s">
        <v>770</v>
      </c>
      <c r="D645" s="68" t="s">
        <v>757</v>
      </c>
      <c r="E645" s="68" t="s">
        <v>758</v>
      </c>
      <c r="F645" s="68" t="s">
        <v>735</v>
      </c>
      <c r="G645" s="68">
        <v>82.89</v>
      </c>
      <c r="H645" s="45">
        <f t="shared" si="12"/>
        <v>55.26</v>
      </c>
      <c r="I645" s="55">
        <f t="shared" si="13"/>
        <v>27.63</v>
      </c>
      <c r="J645" s="70">
        <v>82.4</v>
      </c>
      <c r="K645" s="55">
        <f t="shared" si="14"/>
        <v>41.2</v>
      </c>
      <c r="L645" s="55">
        <f t="shared" si="15"/>
        <v>68.83</v>
      </c>
      <c r="M645" s="55"/>
      <c r="N645" s="71"/>
      <c r="O645" s="44" t="s">
        <v>736</v>
      </c>
    </row>
    <row r="646" s="34" customFormat="1" customHeight="1" spans="1:15">
      <c r="A646" s="43">
        <v>643</v>
      </c>
      <c r="B646" s="68">
        <v>35122270224</v>
      </c>
      <c r="C646" s="68" t="s">
        <v>771</v>
      </c>
      <c r="D646" s="68" t="s">
        <v>757</v>
      </c>
      <c r="E646" s="68" t="s">
        <v>758</v>
      </c>
      <c r="F646" s="68" t="s">
        <v>735</v>
      </c>
      <c r="G646" s="68">
        <v>81.11</v>
      </c>
      <c r="H646" s="45">
        <f t="shared" si="12"/>
        <v>54.0733333333333</v>
      </c>
      <c r="I646" s="55">
        <f t="shared" si="13"/>
        <v>27.0366666666667</v>
      </c>
      <c r="J646" s="70">
        <v>67.8</v>
      </c>
      <c r="K646" s="55">
        <f t="shared" si="14"/>
        <v>33.9</v>
      </c>
      <c r="L646" s="55">
        <f t="shared" si="15"/>
        <v>60.9366666666667</v>
      </c>
      <c r="M646" s="55"/>
      <c r="N646" s="71"/>
      <c r="O646" s="44" t="s">
        <v>736</v>
      </c>
    </row>
    <row r="647" s="34" customFormat="1" customHeight="1" spans="1:15">
      <c r="A647" s="43">
        <v>644</v>
      </c>
      <c r="B647" s="68">
        <v>35122270114</v>
      </c>
      <c r="C647" s="68" t="s">
        <v>772</v>
      </c>
      <c r="D647" s="68" t="s">
        <v>757</v>
      </c>
      <c r="E647" s="68" t="s">
        <v>758</v>
      </c>
      <c r="F647" s="68" t="s">
        <v>735</v>
      </c>
      <c r="G647" s="68">
        <v>79.56</v>
      </c>
      <c r="H647" s="45">
        <f t="shared" si="12"/>
        <v>53.04</v>
      </c>
      <c r="I647" s="55">
        <f t="shared" si="13"/>
        <v>26.52</v>
      </c>
      <c r="J647" s="70">
        <v>72.6</v>
      </c>
      <c r="K647" s="55">
        <f t="shared" si="14"/>
        <v>36.3</v>
      </c>
      <c r="L647" s="55">
        <f t="shared" si="15"/>
        <v>62.82</v>
      </c>
      <c r="M647" s="55"/>
      <c r="N647" s="71"/>
      <c r="O647" s="44" t="s">
        <v>736</v>
      </c>
    </row>
    <row r="648" s="34" customFormat="1" customHeight="1" spans="1:15">
      <c r="A648" s="43">
        <v>645</v>
      </c>
      <c r="B648" s="68">
        <v>35122270109</v>
      </c>
      <c r="C648" s="68" t="s">
        <v>773</v>
      </c>
      <c r="D648" s="68" t="s">
        <v>757</v>
      </c>
      <c r="E648" s="68" t="s">
        <v>758</v>
      </c>
      <c r="F648" s="68" t="s">
        <v>735</v>
      </c>
      <c r="G648" s="68">
        <v>79.18</v>
      </c>
      <c r="H648" s="45">
        <f t="shared" si="12"/>
        <v>52.7866666666667</v>
      </c>
      <c r="I648" s="55">
        <f t="shared" si="13"/>
        <v>26.3933333333333</v>
      </c>
      <c r="J648" s="70">
        <v>77.6</v>
      </c>
      <c r="K648" s="55">
        <f t="shared" si="14"/>
        <v>38.8</v>
      </c>
      <c r="L648" s="55">
        <f t="shared" si="15"/>
        <v>65.1933333333333</v>
      </c>
      <c r="M648" s="55"/>
      <c r="N648" s="71"/>
      <c r="O648" s="44" t="s">
        <v>736</v>
      </c>
    </row>
    <row r="649" s="32" customFormat="1" customHeight="1" spans="1:15">
      <c r="A649" s="40">
        <v>646</v>
      </c>
      <c r="B649" s="41">
        <v>35122270310</v>
      </c>
      <c r="C649" s="41" t="s">
        <v>774</v>
      </c>
      <c r="D649" s="41" t="s">
        <v>757</v>
      </c>
      <c r="E649" s="41" t="s">
        <v>775</v>
      </c>
      <c r="F649" s="41" t="s">
        <v>735</v>
      </c>
      <c r="G649" s="41">
        <v>99</v>
      </c>
      <c r="H649" s="42">
        <f t="shared" si="12"/>
        <v>66</v>
      </c>
      <c r="I649" s="53">
        <f t="shared" si="13"/>
        <v>33</v>
      </c>
      <c r="J649" s="74" t="s">
        <v>802</v>
      </c>
      <c r="K649" s="53" t="e">
        <f t="shared" si="14"/>
        <v>#VALUE!</v>
      </c>
      <c r="L649" s="53" t="e">
        <f t="shared" si="15"/>
        <v>#VALUE!</v>
      </c>
      <c r="M649" s="53"/>
      <c r="N649" s="54"/>
      <c r="O649" s="41" t="s">
        <v>736</v>
      </c>
    </row>
    <row r="650" s="34" customFormat="1" customHeight="1" spans="1:15">
      <c r="A650" s="43">
        <v>647</v>
      </c>
      <c r="B650" s="44">
        <v>35122270328</v>
      </c>
      <c r="C650" s="44" t="s">
        <v>776</v>
      </c>
      <c r="D650" s="44" t="s">
        <v>757</v>
      </c>
      <c r="E650" s="44" t="s">
        <v>775</v>
      </c>
      <c r="F650" s="44" t="s">
        <v>735</v>
      </c>
      <c r="G650" s="44">
        <v>91.85</v>
      </c>
      <c r="H650" s="45">
        <f t="shared" si="12"/>
        <v>61.2333333333333</v>
      </c>
      <c r="I650" s="55">
        <f t="shared" si="13"/>
        <v>30.6166666666667</v>
      </c>
      <c r="J650" s="55">
        <v>78</v>
      </c>
      <c r="K650" s="55">
        <f t="shared" si="14"/>
        <v>39</v>
      </c>
      <c r="L650" s="55">
        <f t="shared" si="15"/>
        <v>69.6166666666667</v>
      </c>
      <c r="M650" s="55"/>
      <c r="N650" s="56"/>
      <c r="O650" s="44" t="s">
        <v>736</v>
      </c>
    </row>
    <row r="651" s="34" customFormat="1" customHeight="1" spans="1:15">
      <c r="A651" s="43">
        <v>648</v>
      </c>
      <c r="B651" s="44">
        <v>35122270126</v>
      </c>
      <c r="C651" s="44" t="s">
        <v>777</v>
      </c>
      <c r="D651" s="44" t="s">
        <v>757</v>
      </c>
      <c r="E651" s="44" t="s">
        <v>775</v>
      </c>
      <c r="F651" s="44" t="s">
        <v>735</v>
      </c>
      <c r="G651" s="44">
        <v>85.05</v>
      </c>
      <c r="H651" s="45">
        <f t="shared" si="12"/>
        <v>56.7</v>
      </c>
      <c r="I651" s="55">
        <f t="shared" si="13"/>
        <v>28.35</v>
      </c>
      <c r="J651" s="55">
        <v>73.6</v>
      </c>
      <c r="K651" s="55">
        <f t="shared" si="14"/>
        <v>36.8</v>
      </c>
      <c r="L651" s="55">
        <f t="shared" si="15"/>
        <v>65.15</v>
      </c>
      <c r="M651" s="55"/>
      <c r="N651" s="56"/>
      <c r="O651" s="44" t="s">
        <v>736</v>
      </c>
    </row>
    <row r="652" s="32" customFormat="1" customHeight="1" spans="1:15">
      <c r="A652" s="40">
        <v>649</v>
      </c>
      <c r="B652" s="41">
        <v>35122270409</v>
      </c>
      <c r="C652" s="41" t="s">
        <v>778</v>
      </c>
      <c r="D652" s="41" t="s">
        <v>757</v>
      </c>
      <c r="E652" s="41" t="s">
        <v>775</v>
      </c>
      <c r="F652" s="41" t="s">
        <v>735</v>
      </c>
      <c r="G652" s="41">
        <v>73.96</v>
      </c>
      <c r="H652" s="42">
        <f t="shared" si="12"/>
        <v>49.3066666666667</v>
      </c>
      <c r="I652" s="53">
        <f t="shared" si="13"/>
        <v>24.6533333333333</v>
      </c>
      <c r="J652" s="74" t="s">
        <v>802</v>
      </c>
      <c r="K652" s="53" t="e">
        <f t="shared" si="14"/>
        <v>#VALUE!</v>
      </c>
      <c r="L652" s="53" t="e">
        <f t="shared" si="15"/>
        <v>#VALUE!</v>
      </c>
      <c r="M652" s="53"/>
      <c r="N652" s="54"/>
      <c r="O652" s="41" t="s">
        <v>736</v>
      </c>
    </row>
    <row r="653" s="32" customFormat="1" customHeight="1" spans="1:15">
      <c r="A653" s="40">
        <v>650</v>
      </c>
      <c r="B653" s="41">
        <v>35122270106</v>
      </c>
      <c r="C653" s="41" t="s">
        <v>779</v>
      </c>
      <c r="D653" s="41" t="s">
        <v>757</v>
      </c>
      <c r="E653" s="41" t="s">
        <v>775</v>
      </c>
      <c r="F653" s="41" t="s">
        <v>735</v>
      </c>
      <c r="G653" s="41">
        <v>71.73</v>
      </c>
      <c r="H653" s="42">
        <f t="shared" si="12"/>
        <v>47.82</v>
      </c>
      <c r="I653" s="53">
        <f t="shared" si="13"/>
        <v>23.91</v>
      </c>
      <c r="J653" s="74" t="s">
        <v>802</v>
      </c>
      <c r="K653" s="53" t="e">
        <f t="shared" si="14"/>
        <v>#VALUE!</v>
      </c>
      <c r="L653" s="53" t="e">
        <f t="shared" si="15"/>
        <v>#VALUE!</v>
      </c>
      <c r="M653" s="53"/>
      <c r="N653" s="54"/>
      <c r="O653" s="41" t="s">
        <v>736</v>
      </c>
    </row>
    <row r="654" s="34" customFormat="1" customHeight="1" spans="1:15">
      <c r="A654" s="43">
        <v>651</v>
      </c>
      <c r="B654" s="44">
        <v>35122270402</v>
      </c>
      <c r="C654" s="44" t="s">
        <v>780</v>
      </c>
      <c r="D654" s="44" t="s">
        <v>757</v>
      </c>
      <c r="E654" s="44" t="s">
        <v>750</v>
      </c>
      <c r="F654" s="44" t="s">
        <v>735</v>
      </c>
      <c r="G654" s="44">
        <v>90.07</v>
      </c>
      <c r="H654" s="45">
        <f t="shared" si="12"/>
        <v>60.0466666666667</v>
      </c>
      <c r="I654" s="55">
        <f t="shared" si="13"/>
        <v>30.0233333333333</v>
      </c>
      <c r="J654" s="55">
        <v>83.2</v>
      </c>
      <c r="K654" s="55">
        <f t="shared" si="14"/>
        <v>41.6</v>
      </c>
      <c r="L654" s="55">
        <f t="shared" si="15"/>
        <v>71.6233333333333</v>
      </c>
      <c r="M654" s="55"/>
      <c r="N654" s="56"/>
      <c r="O654" s="44" t="s">
        <v>736</v>
      </c>
    </row>
    <row r="655" s="34" customFormat="1" customHeight="1" spans="1:15">
      <c r="A655" s="43">
        <v>652</v>
      </c>
      <c r="B655" s="44">
        <v>35122270220</v>
      </c>
      <c r="C655" s="44" t="s">
        <v>781</v>
      </c>
      <c r="D655" s="44" t="s">
        <v>757</v>
      </c>
      <c r="E655" s="44" t="s">
        <v>750</v>
      </c>
      <c r="F655" s="44" t="s">
        <v>735</v>
      </c>
      <c r="G655" s="44">
        <v>82.17</v>
      </c>
      <c r="H655" s="45">
        <f t="shared" si="12"/>
        <v>54.78</v>
      </c>
      <c r="I655" s="55">
        <f t="shared" si="13"/>
        <v>27.39</v>
      </c>
      <c r="J655" s="55">
        <v>67</v>
      </c>
      <c r="K655" s="55">
        <f t="shared" si="14"/>
        <v>33.5</v>
      </c>
      <c r="L655" s="55">
        <f t="shared" si="15"/>
        <v>60.89</v>
      </c>
      <c r="M655" s="55"/>
      <c r="N655" s="56"/>
      <c r="O655" s="44" t="s">
        <v>736</v>
      </c>
    </row>
    <row r="656" s="32" customFormat="1" customHeight="1" spans="1:15">
      <c r="A656" s="40">
        <v>653</v>
      </c>
      <c r="B656" s="41">
        <v>35122270515</v>
      </c>
      <c r="C656" s="41" t="s">
        <v>782</v>
      </c>
      <c r="D656" s="41" t="s">
        <v>757</v>
      </c>
      <c r="E656" s="41" t="s">
        <v>783</v>
      </c>
      <c r="F656" s="41" t="s">
        <v>735</v>
      </c>
      <c r="G656" s="41">
        <v>97.7</v>
      </c>
      <c r="H656" s="42">
        <f t="shared" si="12"/>
        <v>65.1333333333333</v>
      </c>
      <c r="I656" s="53">
        <f t="shared" si="13"/>
        <v>32.5666666666667</v>
      </c>
      <c r="J656" s="74" t="s">
        <v>802</v>
      </c>
      <c r="K656" s="53" t="e">
        <f t="shared" si="14"/>
        <v>#VALUE!</v>
      </c>
      <c r="L656" s="53" t="e">
        <f t="shared" si="15"/>
        <v>#VALUE!</v>
      </c>
      <c r="M656" s="53"/>
      <c r="N656" s="54"/>
      <c r="O656" s="41" t="s">
        <v>736</v>
      </c>
    </row>
    <row r="657" s="34" customFormat="1" customHeight="1" spans="1:15">
      <c r="A657" s="43">
        <v>654</v>
      </c>
      <c r="B657" s="44">
        <v>35122270123</v>
      </c>
      <c r="C657" s="44" t="s">
        <v>784</v>
      </c>
      <c r="D657" s="44" t="s">
        <v>757</v>
      </c>
      <c r="E657" s="44" t="s">
        <v>783</v>
      </c>
      <c r="F657" s="44" t="s">
        <v>735</v>
      </c>
      <c r="G657" s="44">
        <v>94.79</v>
      </c>
      <c r="H657" s="45">
        <f t="shared" si="12"/>
        <v>63.1933333333333</v>
      </c>
      <c r="I657" s="55">
        <f t="shared" si="13"/>
        <v>31.5966666666667</v>
      </c>
      <c r="J657" s="55">
        <v>69</v>
      </c>
      <c r="K657" s="55">
        <f t="shared" si="14"/>
        <v>34.5</v>
      </c>
      <c r="L657" s="55">
        <f t="shared" si="15"/>
        <v>66.0966666666667</v>
      </c>
      <c r="M657" s="55"/>
      <c r="N657" s="56"/>
      <c r="O657" s="44" t="s">
        <v>736</v>
      </c>
    </row>
    <row r="658" s="34" customFormat="1" customHeight="1" spans="1:15">
      <c r="A658" s="43">
        <v>655</v>
      </c>
      <c r="B658" s="44">
        <v>35122270422</v>
      </c>
      <c r="C658" s="44" t="s">
        <v>209</v>
      </c>
      <c r="D658" s="44" t="s">
        <v>757</v>
      </c>
      <c r="E658" s="44" t="s">
        <v>783</v>
      </c>
      <c r="F658" s="44" t="s">
        <v>735</v>
      </c>
      <c r="G658" s="44">
        <v>86.42</v>
      </c>
      <c r="H658" s="45">
        <f t="shared" si="12"/>
        <v>57.6133333333333</v>
      </c>
      <c r="I658" s="55">
        <f t="shared" si="13"/>
        <v>28.8066666666667</v>
      </c>
      <c r="J658" s="55">
        <v>69.6</v>
      </c>
      <c r="K658" s="55">
        <f t="shared" si="14"/>
        <v>34.8</v>
      </c>
      <c r="L658" s="55">
        <f t="shared" si="15"/>
        <v>63.6066666666667</v>
      </c>
      <c r="M658" s="55"/>
      <c r="N658" s="60"/>
      <c r="O658" s="44" t="s">
        <v>736</v>
      </c>
    </row>
    <row r="659" s="34" customFormat="1" customHeight="1" spans="1:15">
      <c r="A659" s="43">
        <v>656</v>
      </c>
      <c r="B659" s="44">
        <v>35122270205</v>
      </c>
      <c r="C659" s="44" t="s">
        <v>785</v>
      </c>
      <c r="D659" s="44" t="s">
        <v>757</v>
      </c>
      <c r="E659" s="44" t="s">
        <v>786</v>
      </c>
      <c r="F659" s="44" t="s">
        <v>735</v>
      </c>
      <c r="G659" s="44">
        <v>112.23</v>
      </c>
      <c r="H659" s="45">
        <f t="shared" si="12"/>
        <v>74.82</v>
      </c>
      <c r="I659" s="55">
        <f t="shared" si="13"/>
        <v>37.41</v>
      </c>
      <c r="J659" s="55">
        <v>85.4</v>
      </c>
      <c r="K659" s="55">
        <f t="shared" si="14"/>
        <v>42.7</v>
      </c>
      <c r="L659" s="55">
        <f t="shared" si="15"/>
        <v>80.11</v>
      </c>
      <c r="M659" s="55"/>
      <c r="N659" s="56"/>
      <c r="O659" s="44" t="s">
        <v>736</v>
      </c>
    </row>
    <row r="660" s="32" customFormat="1" customHeight="1" spans="1:15">
      <c r="A660" s="40">
        <v>657</v>
      </c>
      <c r="B660" s="41">
        <v>35122270225</v>
      </c>
      <c r="C660" s="41" t="s">
        <v>787</v>
      </c>
      <c r="D660" s="41" t="s">
        <v>757</v>
      </c>
      <c r="E660" s="41" t="s">
        <v>786</v>
      </c>
      <c r="F660" s="41" t="s">
        <v>735</v>
      </c>
      <c r="G660" s="41">
        <v>102.65</v>
      </c>
      <c r="H660" s="42">
        <f t="shared" si="12"/>
        <v>68.4333333333333</v>
      </c>
      <c r="I660" s="53">
        <f t="shared" si="13"/>
        <v>34.2166666666667</v>
      </c>
      <c r="J660" s="74" t="s">
        <v>802</v>
      </c>
      <c r="K660" s="53" t="e">
        <f t="shared" si="14"/>
        <v>#VALUE!</v>
      </c>
      <c r="L660" s="53" t="e">
        <f t="shared" si="15"/>
        <v>#VALUE!</v>
      </c>
      <c r="M660" s="53"/>
      <c r="N660" s="54"/>
      <c r="O660" s="41" t="s">
        <v>736</v>
      </c>
    </row>
    <row r="661" s="34" customFormat="1" customHeight="1" spans="1:15">
      <c r="A661" s="43">
        <v>658</v>
      </c>
      <c r="B661" s="44">
        <v>35122270130</v>
      </c>
      <c r="C661" s="44" t="s">
        <v>788</v>
      </c>
      <c r="D661" s="44" t="s">
        <v>757</v>
      </c>
      <c r="E661" s="44" t="s">
        <v>786</v>
      </c>
      <c r="F661" s="44" t="s">
        <v>735</v>
      </c>
      <c r="G661" s="44">
        <v>102.62</v>
      </c>
      <c r="H661" s="45">
        <f t="shared" si="12"/>
        <v>68.4133333333333</v>
      </c>
      <c r="I661" s="55">
        <f t="shared" si="13"/>
        <v>34.2066666666667</v>
      </c>
      <c r="J661" s="55">
        <v>66</v>
      </c>
      <c r="K661" s="55">
        <f t="shared" si="14"/>
        <v>33</v>
      </c>
      <c r="L661" s="55">
        <f t="shared" si="15"/>
        <v>67.2066666666667</v>
      </c>
      <c r="M661" s="55"/>
      <c r="N661" s="56"/>
      <c r="O661" s="44" t="s">
        <v>736</v>
      </c>
    </row>
    <row r="662" s="34" customFormat="1" customHeight="1" spans="1:15">
      <c r="A662" s="43">
        <v>659</v>
      </c>
      <c r="B662" s="44">
        <v>35122270215</v>
      </c>
      <c r="C662" s="44" t="s">
        <v>789</v>
      </c>
      <c r="D662" s="44" t="s">
        <v>757</v>
      </c>
      <c r="E662" s="44" t="s">
        <v>786</v>
      </c>
      <c r="F662" s="44" t="s">
        <v>735</v>
      </c>
      <c r="G662" s="44">
        <v>101.93</v>
      </c>
      <c r="H662" s="45">
        <f t="shared" si="12"/>
        <v>67.9533333333333</v>
      </c>
      <c r="I662" s="55">
        <f t="shared" si="13"/>
        <v>33.9766666666667</v>
      </c>
      <c r="J662" s="55">
        <v>81.4</v>
      </c>
      <c r="K662" s="55">
        <f t="shared" si="14"/>
        <v>40.7</v>
      </c>
      <c r="L662" s="55">
        <f t="shared" si="15"/>
        <v>74.6766666666667</v>
      </c>
      <c r="M662" s="55"/>
      <c r="N662" s="56"/>
      <c r="O662" s="44" t="s">
        <v>736</v>
      </c>
    </row>
    <row r="663" s="34" customFormat="1" customHeight="1" spans="1:15">
      <c r="A663" s="43">
        <v>660</v>
      </c>
      <c r="B663" s="44">
        <v>35122270122</v>
      </c>
      <c r="C663" s="44" t="s">
        <v>790</v>
      </c>
      <c r="D663" s="44" t="s">
        <v>757</v>
      </c>
      <c r="E663" s="44" t="s">
        <v>786</v>
      </c>
      <c r="F663" s="44" t="s">
        <v>735</v>
      </c>
      <c r="G663" s="44">
        <v>101.02</v>
      </c>
      <c r="H663" s="45">
        <f t="shared" si="12"/>
        <v>67.3466666666667</v>
      </c>
      <c r="I663" s="55">
        <f t="shared" si="13"/>
        <v>33.6733333333333</v>
      </c>
      <c r="J663" s="55">
        <v>86.2</v>
      </c>
      <c r="K663" s="55">
        <f t="shared" si="14"/>
        <v>43.1</v>
      </c>
      <c r="L663" s="55">
        <f t="shared" si="15"/>
        <v>76.7733333333333</v>
      </c>
      <c r="M663" s="55"/>
      <c r="N663" s="56"/>
      <c r="O663" s="44" t="s">
        <v>736</v>
      </c>
    </row>
    <row r="664" s="34" customFormat="1" customHeight="1" spans="1:15">
      <c r="A664" s="43">
        <v>661</v>
      </c>
      <c r="B664" s="44">
        <v>35122270505</v>
      </c>
      <c r="C664" s="44" t="s">
        <v>791</v>
      </c>
      <c r="D664" s="44" t="s">
        <v>757</v>
      </c>
      <c r="E664" s="44" t="s">
        <v>786</v>
      </c>
      <c r="F664" s="44" t="s">
        <v>735</v>
      </c>
      <c r="G664" s="44">
        <v>99.16</v>
      </c>
      <c r="H664" s="45">
        <f t="shared" si="12"/>
        <v>66.1066666666667</v>
      </c>
      <c r="I664" s="55">
        <f t="shared" si="13"/>
        <v>33.0533333333333</v>
      </c>
      <c r="J664" s="55">
        <v>83.6</v>
      </c>
      <c r="K664" s="55">
        <f t="shared" si="14"/>
        <v>41.8</v>
      </c>
      <c r="L664" s="55">
        <f t="shared" si="15"/>
        <v>74.8533333333333</v>
      </c>
      <c r="M664" s="55"/>
      <c r="N664" s="56"/>
      <c r="O664" s="44" t="s">
        <v>736</v>
      </c>
    </row>
    <row r="665" s="34" customFormat="1" customHeight="1" spans="1:15">
      <c r="A665" s="43">
        <v>662</v>
      </c>
      <c r="B665" s="44">
        <v>35122270124</v>
      </c>
      <c r="C665" s="44" t="s">
        <v>792</v>
      </c>
      <c r="D665" s="44" t="s">
        <v>793</v>
      </c>
      <c r="E665" s="76" t="s">
        <v>794</v>
      </c>
      <c r="F665" s="44" t="s">
        <v>735</v>
      </c>
      <c r="G665" s="44">
        <v>116.97</v>
      </c>
      <c r="H665" s="45">
        <f t="shared" si="12"/>
        <v>77.98</v>
      </c>
      <c r="I665" s="55">
        <f t="shared" si="13"/>
        <v>38.99</v>
      </c>
      <c r="J665" s="55">
        <v>82</v>
      </c>
      <c r="K665" s="55">
        <f t="shared" si="14"/>
        <v>41</v>
      </c>
      <c r="L665" s="55">
        <f t="shared" si="15"/>
        <v>79.99</v>
      </c>
      <c r="M665" s="55"/>
      <c r="N665" s="56"/>
      <c r="O665" s="44" t="s">
        <v>736</v>
      </c>
    </row>
    <row r="666" s="32" customFormat="1" customHeight="1" spans="1:15">
      <c r="A666" s="40">
        <v>663</v>
      </c>
      <c r="B666" s="41">
        <v>35122270424</v>
      </c>
      <c r="C666" s="41" t="s">
        <v>795</v>
      </c>
      <c r="D666" s="41" t="s">
        <v>793</v>
      </c>
      <c r="E666" s="77" t="s">
        <v>794</v>
      </c>
      <c r="F666" s="41" t="s">
        <v>735</v>
      </c>
      <c r="G666" s="41">
        <v>108.35</v>
      </c>
      <c r="H666" s="42">
        <f t="shared" si="12"/>
        <v>72.2333333333333</v>
      </c>
      <c r="I666" s="53">
        <f t="shared" si="13"/>
        <v>36.1166666666667</v>
      </c>
      <c r="J666" s="74" t="s">
        <v>802</v>
      </c>
      <c r="K666" s="53" t="e">
        <f t="shared" si="14"/>
        <v>#VALUE!</v>
      </c>
      <c r="L666" s="53" t="e">
        <f t="shared" si="15"/>
        <v>#VALUE!</v>
      </c>
      <c r="M666" s="53"/>
      <c r="N666" s="54"/>
      <c r="O666" s="41" t="s">
        <v>736</v>
      </c>
    </row>
    <row r="667" s="34" customFormat="1" customHeight="1" spans="1:15">
      <c r="A667" s="43">
        <v>664</v>
      </c>
      <c r="B667" s="44">
        <v>35122270405</v>
      </c>
      <c r="C667" s="44" t="s">
        <v>318</v>
      </c>
      <c r="D667" s="44" t="s">
        <v>793</v>
      </c>
      <c r="E667" s="76" t="s">
        <v>794</v>
      </c>
      <c r="F667" s="44" t="s">
        <v>735</v>
      </c>
      <c r="G667" s="44">
        <v>106.87</v>
      </c>
      <c r="H667" s="45">
        <f t="shared" si="12"/>
        <v>71.2466666666667</v>
      </c>
      <c r="I667" s="55">
        <f t="shared" si="13"/>
        <v>35.6233333333333</v>
      </c>
      <c r="J667" s="55">
        <v>72.6</v>
      </c>
      <c r="K667" s="55">
        <f t="shared" si="14"/>
        <v>36.3</v>
      </c>
      <c r="L667" s="55">
        <f t="shared" si="15"/>
        <v>71.9233333333333</v>
      </c>
      <c r="M667" s="55"/>
      <c r="N667" s="56"/>
      <c r="O667" s="44" t="s">
        <v>736</v>
      </c>
    </row>
  </sheetData>
  <mergeCells count="1">
    <mergeCell ref="A2:O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67"/>
  <sheetViews>
    <sheetView tabSelected="1" zoomScale="85" zoomScaleNormal="85" workbookViewId="0">
      <pane ySplit="3" topLeftCell="A62" activePane="bottomLeft" state="frozen"/>
      <selection/>
      <selection pane="bottomLeft" activeCell="A2" sqref="A2:O2"/>
    </sheetView>
  </sheetViews>
  <sheetFormatPr defaultColWidth="9" defaultRowHeight="18" customHeight="1"/>
  <cols>
    <col min="1" max="1" width="5.58333333333333" style="1" customWidth="1"/>
    <col min="2" max="2" width="14.5583333333333" style="1" customWidth="1"/>
    <col min="3" max="3" width="9" style="1"/>
    <col min="4" max="4" width="59" style="1" customWidth="1"/>
    <col min="5" max="5" width="17.2" style="1" customWidth="1"/>
    <col min="6" max="6" width="22" style="1" customWidth="1"/>
    <col min="7" max="7" width="9" style="1" customWidth="1"/>
    <col min="8" max="8" width="11.125" style="1" customWidth="1"/>
    <col min="9" max="9" width="11.25" style="1" customWidth="1"/>
    <col min="10" max="10" width="16.0333333333333" style="1" customWidth="1"/>
    <col min="11" max="11" width="9" style="1" customWidth="1"/>
    <col min="12" max="12" width="10.8833333333333" style="1" customWidth="1"/>
    <col min="13" max="13" width="10.375" style="1" customWidth="1"/>
    <col min="14" max="14" width="8.23333333333333" style="4" customWidth="1"/>
    <col min="15" max="15" width="14.1083333333333" style="1" customWidth="1"/>
    <col min="16" max="16" width="13.525" style="5" hidden="1" customWidth="1"/>
    <col min="17" max="18" width="12.625" style="1"/>
    <col min="19" max="16384" width="9" style="1"/>
  </cols>
  <sheetData>
    <row r="1" s="1" customFormat="1" customHeight="1" spans="1:16">
      <c r="A1" s="6" t="s">
        <v>0</v>
      </c>
      <c r="B1" s="7"/>
      <c r="C1" s="7"/>
      <c r="D1" s="7"/>
      <c r="E1" s="7"/>
      <c r="F1" s="7"/>
      <c r="G1" s="7"/>
      <c r="H1" s="7"/>
      <c r="I1" s="7"/>
      <c r="J1" s="7"/>
      <c r="K1" s="7"/>
      <c r="L1" s="7"/>
      <c r="M1" s="7"/>
      <c r="N1" s="16"/>
      <c r="O1" s="7"/>
      <c r="P1" s="17"/>
    </row>
    <row r="2" s="1" customFormat="1" ht="57" customHeight="1" spans="1:16">
      <c r="A2" s="8" t="s">
        <v>807</v>
      </c>
      <c r="B2" s="8"/>
      <c r="C2" s="8"/>
      <c r="D2" s="8"/>
      <c r="E2" s="8"/>
      <c r="F2" s="8"/>
      <c r="G2" s="8"/>
      <c r="H2" s="8"/>
      <c r="I2" s="8"/>
      <c r="J2" s="8"/>
      <c r="K2" s="8"/>
      <c r="L2" s="8"/>
      <c r="M2" s="8"/>
      <c r="N2" s="18"/>
      <c r="O2" s="8"/>
      <c r="P2" s="17"/>
    </row>
    <row r="3" s="2" customFormat="1" ht="32" customHeight="1" spans="1:16">
      <c r="A3" s="9" t="s">
        <v>2</v>
      </c>
      <c r="B3" s="10" t="s">
        <v>3</v>
      </c>
      <c r="C3" s="10" t="s">
        <v>4</v>
      </c>
      <c r="D3" s="10" t="s">
        <v>5</v>
      </c>
      <c r="E3" s="11" t="s">
        <v>6</v>
      </c>
      <c r="F3" s="10" t="s">
        <v>7</v>
      </c>
      <c r="G3" s="11" t="s">
        <v>8</v>
      </c>
      <c r="H3" s="11" t="s">
        <v>796</v>
      </c>
      <c r="I3" s="11" t="s">
        <v>797</v>
      </c>
      <c r="J3" s="11" t="s">
        <v>10</v>
      </c>
      <c r="K3" s="10" t="s">
        <v>798</v>
      </c>
      <c r="L3" s="19" t="s">
        <v>799</v>
      </c>
      <c r="M3" s="19" t="s">
        <v>800</v>
      </c>
      <c r="N3" s="20" t="s">
        <v>808</v>
      </c>
      <c r="O3" s="11" t="s">
        <v>809</v>
      </c>
      <c r="P3" s="21"/>
    </row>
    <row r="4" ht="30" customHeight="1" spans="1:16">
      <c r="A4" s="12">
        <v>1</v>
      </c>
      <c r="B4" s="13">
        <v>41122254128</v>
      </c>
      <c r="C4" s="13" t="s">
        <v>20</v>
      </c>
      <c r="D4" s="13" t="s">
        <v>12</v>
      </c>
      <c r="E4" s="13" t="s">
        <v>13</v>
      </c>
      <c r="F4" s="13" t="s">
        <v>14</v>
      </c>
      <c r="G4" s="13">
        <v>119.25</v>
      </c>
      <c r="H4" s="14">
        <v>79.5</v>
      </c>
      <c r="I4" s="22">
        <v>39.75</v>
      </c>
      <c r="J4" s="13" t="s">
        <v>15</v>
      </c>
      <c r="K4" s="22">
        <v>84.6</v>
      </c>
      <c r="L4" s="22">
        <f t="shared" ref="L4:L67" si="0">K4*0.5</f>
        <v>42.3</v>
      </c>
      <c r="M4" s="22">
        <f t="shared" ref="M4:M67" si="1">I4+L4</f>
        <v>82.05</v>
      </c>
      <c r="N4" s="23">
        <v>1</v>
      </c>
      <c r="O4" s="13" t="s">
        <v>804</v>
      </c>
      <c r="P4" s="17">
        <f>G4*2/3*0.5+K4*0.5</f>
        <v>82.05</v>
      </c>
    </row>
    <row r="5" ht="30" customHeight="1" spans="1:16">
      <c r="A5" s="12">
        <v>2</v>
      </c>
      <c r="B5" s="13">
        <v>41122237930</v>
      </c>
      <c r="C5" s="13" t="s">
        <v>16</v>
      </c>
      <c r="D5" s="13" t="s">
        <v>12</v>
      </c>
      <c r="E5" s="13" t="s">
        <v>13</v>
      </c>
      <c r="F5" s="13" t="s">
        <v>14</v>
      </c>
      <c r="G5" s="13">
        <v>121.5</v>
      </c>
      <c r="H5" s="14">
        <v>81</v>
      </c>
      <c r="I5" s="22">
        <v>40.5</v>
      </c>
      <c r="J5" s="13" t="s">
        <v>15</v>
      </c>
      <c r="K5" s="22">
        <v>79.6</v>
      </c>
      <c r="L5" s="22">
        <f t="shared" si="0"/>
        <v>39.8</v>
      </c>
      <c r="M5" s="22">
        <f t="shared" si="1"/>
        <v>80.3</v>
      </c>
      <c r="N5" s="23">
        <v>2</v>
      </c>
      <c r="O5" s="13" t="s">
        <v>804</v>
      </c>
      <c r="P5" s="17">
        <f>G5*2/3*0.5+K5*0.5</f>
        <v>80.3</v>
      </c>
    </row>
    <row r="6" ht="30" customHeight="1" spans="1:16">
      <c r="A6" s="12">
        <v>3</v>
      </c>
      <c r="B6" s="13">
        <v>41122236607</v>
      </c>
      <c r="C6" s="13" t="s">
        <v>17</v>
      </c>
      <c r="D6" s="13" t="s">
        <v>12</v>
      </c>
      <c r="E6" s="13" t="s">
        <v>13</v>
      </c>
      <c r="F6" s="13" t="s">
        <v>14</v>
      </c>
      <c r="G6" s="13">
        <v>121.25</v>
      </c>
      <c r="H6" s="14">
        <v>80.8333333333333</v>
      </c>
      <c r="I6" s="22">
        <v>40.4166666666667</v>
      </c>
      <c r="J6" s="13" t="s">
        <v>15</v>
      </c>
      <c r="K6" s="22">
        <v>78</v>
      </c>
      <c r="L6" s="22">
        <f t="shared" si="0"/>
        <v>39</v>
      </c>
      <c r="M6" s="22">
        <f t="shared" si="1"/>
        <v>79.4166666666667</v>
      </c>
      <c r="N6" s="23">
        <v>3</v>
      </c>
      <c r="O6" s="13" t="s">
        <v>803</v>
      </c>
      <c r="P6" s="17">
        <f>G6*2/3*0.5+K6*0.5</f>
        <v>79.4166666666667</v>
      </c>
    </row>
    <row r="7" ht="30" customHeight="1" spans="1:16">
      <c r="A7" s="12">
        <v>4</v>
      </c>
      <c r="B7" s="13">
        <v>41122231410</v>
      </c>
      <c r="C7" s="13" t="s">
        <v>18</v>
      </c>
      <c r="D7" s="13" t="s">
        <v>12</v>
      </c>
      <c r="E7" s="13" t="s">
        <v>13</v>
      </c>
      <c r="F7" s="13" t="s">
        <v>14</v>
      </c>
      <c r="G7" s="13">
        <v>119.75</v>
      </c>
      <c r="H7" s="14">
        <v>79.8333333333333</v>
      </c>
      <c r="I7" s="22">
        <v>39.9166666666667</v>
      </c>
      <c r="J7" s="13" t="s">
        <v>15</v>
      </c>
      <c r="K7" s="22">
        <v>77.2</v>
      </c>
      <c r="L7" s="22">
        <f t="shared" si="0"/>
        <v>38.6</v>
      </c>
      <c r="M7" s="22">
        <f t="shared" si="1"/>
        <v>78.5166666666667</v>
      </c>
      <c r="N7" s="23">
        <v>4</v>
      </c>
      <c r="O7" s="13" t="s">
        <v>803</v>
      </c>
      <c r="P7" s="17">
        <f t="shared" ref="P7:P70" si="2">G7*2/3*0.5+K7*0.5</f>
        <v>78.5166666666667</v>
      </c>
    </row>
    <row r="8" ht="30" customHeight="1" spans="1:16">
      <c r="A8" s="12">
        <v>5</v>
      </c>
      <c r="B8" s="13">
        <v>41122237213</v>
      </c>
      <c r="C8" s="13" t="s">
        <v>19</v>
      </c>
      <c r="D8" s="13" t="s">
        <v>12</v>
      </c>
      <c r="E8" s="13" t="s">
        <v>13</v>
      </c>
      <c r="F8" s="13" t="s">
        <v>14</v>
      </c>
      <c r="G8" s="13">
        <v>119.25</v>
      </c>
      <c r="H8" s="14">
        <v>79.5</v>
      </c>
      <c r="I8" s="22">
        <v>39.75</v>
      </c>
      <c r="J8" s="13" t="s">
        <v>15</v>
      </c>
      <c r="K8" s="22">
        <v>77.4</v>
      </c>
      <c r="L8" s="22">
        <f t="shared" si="0"/>
        <v>38.7</v>
      </c>
      <c r="M8" s="22">
        <f t="shared" si="1"/>
        <v>78.45</v>
      </c>
      <c r="N8" s="23">
        <v>5</v>
      </c>
      <c r="O8" s="13" t="s">
        <v>803</v>
      </c>
      <c r="P8" s="17">
        <f t="shared" si="2"/>
        <v>78.45</v>
      </c>
    </row>
    <row r="9" ht="30" customHeight="1" spans="1:16">
      <c r="A9" s="12">
        <v>6</v>
      </c>
      <c r="B9" s="13">
        <v>41122231304</v>
      </c>
      <c r="C9" s="13" t="s">
        <v>11</v>
      </c>
      <c r="D9" s="13" t="s">
        <v>12</v>
      </c>
      <c r="E9" s="13" t="s">
        <v>13</v>
      </c>
      <c r="F9" s="13" t="s">
        <v>14</v>
      </c>
      <c r="G9" s="13">
        <v>122</v>
      </c>
      <c r="H9" s="14">
        <v>81.3333333333333</v>
      </c>
      <c r="I9" s="22">
        <v>40.6666666666667</v>
      </c>
      <c r="J9" s="13" t="s">
        <v>15</v>
      </c>
      <c r="K9" s="22" t="s">
        <v>802</v>
      </c>
      <c r="L9" s="22" t="e">
        <f t="shared" si="0"/>
        <v>#VALUE!</v>
      </c>
      <c r="M9" s="22" t="e">
        <f t="shared" si="1"/>
        <v>#VALUE!</v>
      </c>
      <c r="N9" s="23">
        <v>6</v>
      </c>
      <c r="O9" s="13" t="s">
        <v>803</v>
      </c>
      <c r="P9" s="17" t="e">
        <f t="shared" si="2"/>
        <v>#VALUE!</v>
      </c>
    </row>
    <row r="10" ht="30" customHeight="1" spans="1:16">
      <c r="A10" s="12">
        <v>7</v>
      </c>
      <c r="B10" s="13">
        <v>41122230727</v>
      </c>
      <c r="C10" s="13" t="s">
        <v>21</v>
      </c>
      <c r="D10" s="13" t="s">
        <v>22</v>
      </c>
      <c r="E10" s="13" t="s">
        <v>13</v>
      </c>
      <c r="F10" s="13" t="s">
        <v>14</v>
      </c>
      <c r="G10" s="13">
        <v>126.75</v>
      </c>
      <c r="H10" s="14">
        <v>84.5</v>
      </c>
      <c r="I10" s="22">
        <v>42.25</v>
      </c>
      <c r="J10" s="13" t="s">
        <v>15</v>
      </c>
      <c r="K10" s="22">
        <v>78.6</v>
      </c>
      <c r="L10" s="22">
        <f t="shared" si="0"/>
        <v>39.3</v>
      </c>
      <c r="M10" s="22">
        <f t="shared" si="1"/>
        <v>81.55</v>
      </c>
      <c r="N10" s="23">
        <v>1</v>
      </c>
      <c r="O10" s="13" t="s">
        <v>804</v>
      </c>
      <c r="P10" s="17">
        <f t="shared" si="2"/>
        <v>81.55</v>
      </c>
    </row>
    <row r="11" ht="30" customHeight="1" spans="1:16">
      <c r="A11" s="12">
        <v>8</v>
      </c>
      <c r="B11" s="13">
        <v>41122253307</v>
      </c>
      <c r="C11" s="13" t="s">
        <v>23</v>
      </c>
      <c r="D11" s="13" t="s">
        <v>22</v>
      </c>
      <c r="E11" s="13" t="s">
        <v>13</v>
      </c>
      <c r="F11" s="13" t="s">
        <v>14</v>
      </c>
      <c r="G11" s="13">
        <v>118.25</v>
      </c>
      <c r="H11" s="14">
        <v>78.8333333333333</v>
      </c>
      <c r="I11" s="22">
        <v>39.4166666666667</v>
      </c>
      <c r="J11" s="13" t="s">
        <v>15</v>
      </c>
      <c r="K11" s="22">
        <v>79.2</v>
      </c>
      <c r="L11" s="22">
        <f t="shared" si="0"/>
        <v>39.6</v>
      </c>
      <c r="M11" s="22">
        <f t="shared" si="1"/>
        <v>79.0166666666667</v>
      </c>
      <c r="N11" s="23">
        <v>2</v>
      </c>
      <c r="O11" s="13" t="s">
        <v>804</v>
      </c>
      <c r="P11" s="17">
        <f t="shared" si="2"/>
        <v>79.0166666666667</v>
      </c>
    </row>
    <row r="12" ht="30" customHeight="1" spans="1:16">
      <c r="A12" s="12">
        <v>9</v>
      </c>
      <c r="B12" s="13">
        <v>41122232029</v>
      </c>
      <c r="C12" s="13" t="s">
        <v>26</v>
      </c>
      <c r="D12" s="13" t="s">
        <v>22</v>
      </c>
      <c r="E12" s="13" t="s">
        <v>13</v>
      </c>
      <c r="F12" s="13" t="s">
        <v>14</v>
      </c>
      <c r="G12" s="13">
        <v>115.25</v>
      </c>
      <c r="H12" s="14">
        <v>76.8333333333333</v>
      </c>
      <c r="I12" s="22">
        <v>38.4166666666667</v>
      </c>
      <c r="J12" s="13" t="s">
        <v>15</v>
      </c>
      <c r="K12" s="22">
        <v>80.6</v>
      </c>
      <c r="L12" s="22">
        <f t="shared" si="0"/>
        <v>40.3</v>
      </c>
      <c r="M12" s="22">
        <f t="shared" si="1"/>
        <v>78.7166666666667</v>
      </c>
      <c r="N12" s="23">
        <v>3</v>
      </c>
      <c r="O12" s="13" t="s">
        <v>803</v>
      </c>
      <c r="P12" s="17">
        <f t="shared" si="2"/>
        <v>78.7166666666667</v>
      </c>
    </row>
    <row r="13" ht="30" customHeight="1" spans="1:16">
      <c r="A13" s="12">
        <v>10</v>
      </c>
      <c r="B13" s="13">
        <v>41122231119</v>
      </c>
      <c r="C13" s="13" t="s">
        <v>25</v>
      </c>
      <c r="D13" s="13" t="s">
        <v>22</v>
      </c>
      <c r="E13" s="13" t="s">
        <v>13</v>
      </c>
      <c r="F13" s="13" t="s">
        <v>14</v>
      </c>
      <c r="G13" s="13">
        <v>115.5</v>
      </c>
      <c r="H13" s="14">
        <v>77</v>
      </c>
      <c r="I13" s="22">
        <v>38.5</v>
      </c>
      <c r="J13" s="13" t="s">
        <v>15</v>
      </c>
      <c r="K13" s="22">
        <v>78.8</v>
      </c>
      <c r="L13" s="22">
        <f t="shared" si="0"/>
        <v>39.4</v>
      </c>
      <c r="M13" s="22">
        <f t="shared" si="1"/>
        <v>77.9</v>
      </c>
      <c r="N13" s="23">
        <v>4</v>
      </c>
      <c r="O13" s="13" t="s">
        <v>803</v>
      </c>
      <c r="P13" s="17">
        <f t="shared" si="2"/>
        <v>77.9</v>
      </c>
    </row>
    <row r="14" ht="30" customHeight="1" spans="1:16">
      <c r="A14" s="12">
        <v>11</v>
      </c>
      <c r="B14" s="13">
        <v>41122260723</v>
      </c>
      <c r="C14" s="13" t="s">
        <v>27</v>
      </c>
      <c r="D14" s="13" t="s">
        <v>22</v>
      </c>
      <c r="E14" s="13" t="s">
        <v>13</v>
      </c>
      <c r="F14" s="13" t="s">
        <v>14</v>
      </c>
      <c r="G14" s="13">
        <v>115.25</v>
      </c>
      <c r="H14" s="14">
        <v>76.8333333333333</v>
      </c>
      <c r="I14" s="22">
        <v>38.4166666666667</v>
      </c>
      <c r="J14" s="13" t="s">
        <v>15</v>
      </c>
      <c r="K14" s="22">
        <v>78.4</v>
      </c>
      <c r="L14" s="22">
        <f t="shared" si="0"/>
        <v>39.2</v>
      </c>
      <c r="M14" s="22">
        <f t="shared" si="1"/>
        <v>77.6166666666667</v>
      </c>
      <c r="N14" s="23">
        <v>5</v>
      </c>
      <c r="O14" s="13" t="s">
        <v>803</v>
      </c>
      <c r="P14" s="17">
        <f t="shared" si="2"/>
        <v>77.6166666666667</v>
      </c>
    </row>
    <row r="15" ht="30" customHeight="1" spans="1:16">
      <c r="A15" s="12">
        <v>12</v>
      </c>
      <c r="B15" s="13">
        <v>41122261502</v>
      </c>
      <c r="C15" s="13" t="s">
        <v>28</v>
      </c>
      <c r="D15" s="13" t="s">
        <v>22</v>
      </c>
      <c r="E15" s="13" t="s">
        <v>13</v>
      </c>
      <c r="F15" s="13" t="s">
        <v>14</v>
      </c>
      <c r="G15" s="13">
        <v>115.25</v>
      </c>
      <c r="H15" s="14">
        <v>76.8333333333333</v>
      </c>
      <c r="I15" s="22">
        <v>38.4166666666667</v>
      </c>
      <c r="J15" s="13" t="s">
        <v>15</v>
      </c>
      <c r="K15" s="22">
        <v>77.8</v>
      </c>
      <c r="L15" s="22">
        <f t="shared" si="0"/>
        <v>38.9</v>
      </c>
      <c r="M15" s="22">
        <f t="shared" si="1"/>
        <v>77.3166666666667</v>
      </c>
      <c r="N15" s="23">
        <v>6</v>
      </c>
      <c r="O15" s="13" t="s">
        <v>803</v>
      </c>
      <c r="P15" s="17">
        <f t="shared" si="2"/>
        <v>77.3166666666667</v>
      </c>
    </row>
    <row r="16" ht="30" customHeight="1" spans="1:16">
      <c r="A16" s="12">
        <v>13</v>
      </c>
      <c r="B16" s="13">
        <v>41122232229</v>
      </c>
      <c r="C16" s="13" t="s">
        <v>24</v>
      </c>
      <c r="D16" s="13" t="s">
        <v>22</v>
      </c>
      <c r="E16" s="13" t="s">
        <v>13</v>
      </c>
      <c r="F16" s="13" t="s">
        <v>14</v>
      </c>
      <c r="G16" s="13">
        <v>116.75</v>
      </c>
      <c r="H16" s="14">
        <v>77.8333333333333</v>
      </c>
      <c r="I16" s="22">
        <v>38.9166666666667</v>
      </c>
      <c r="J16" s="13" t="s">
        <v>15</v>
      </c>
      <c r="K16" s="22">
        <v>75.4</v>
      </c>
      <c r="L16" s="22">
        <f t="shared" si="0"/>
        <v>37.7</v>
      </c>
      <c r="M16" s="22">
        <f t="shared" si="1"/>
        <v>76.6166666666667</v>
      </c>
      <c r="N16" s="23">
        <v>7</v>
      </c>
      <c r="O16" s="13" t="s">
        <v>803</v>
      </c>
      <c r="P16" s="17">
        <f t="shared" si="2"/>
        <v>76.6166666666667</v>
      </c>
    </row>
    <row r="17" ht="30" customHeight="1" spans="1:16">
      <c r="A17" s="12">
        <v>14</v>
      </c>
      <c r="B17" s="13">
        <v>41122251620</v>
      </c>
      <c r="C17" s="13" t="s">
        <v>29</v>
      </c>
      <c r="D17" s="13" t="s">
        <v>30</v>
      </c>
      <c r="E17" s="13" t="s">
        <v>31</v>
      </c>
      <c r="F17" s="13" t="s">
        <v>14</v>
      </c>
      <c r="G17" s="13">
        <v>119</v>
      </c>
      <c r="H17" s="14">
        <v>79.3333333333333</v>
      </c>
      <c r="I17" s="22">
        <v>39.6666666666667</v>
      </c>
      <c r="J17" s="13" t="s">
        <v>15</v>
      </c>
      <c r="K17" s="22">
        <v>79.4</v>
      </c>
      <c r="L17" s="22">
        <f t="shared" si="0"/>
        <v>39.7</v>
      </c>
      <c r="M17" s="22">
        <f t="shared" si="1"/>
        <v>79.3666666666667</v>
      </c>
      <c r="N17" s="23">
        <v>1</v>
      </c>
      <c r="O17" s="13" t="str">
        <f>IF(N17=1,"是","否")</f>
        <v>是</v>
      </c>
      <c r="P17" s="17">
        <f t="shared" si="2"/>
        <v>79.3666666666667</v>
      </c>
    </row>
    <row r="18" ht="30" customHeight="1" spans="1:16">
      <c r="A18" s="12">
        <v>15</v>
      </c>
      <c r="B18" s="13">
        <v>41122253326</v>
      </c>
      <c r="C18" s="13" t="s">
        <v>35</v>
      </c>
      <c r="D18" s="13" t="s">
        <v>30</v>
      </c>
      <c r="E18" s="13" t="s">
        <v>31</v>
      </c>
      <c r="F18" s="13" t="s">
        <v>14</v>
      </c>
      <c r="G18" s="13">
        <v>113.5</v>
      </c>
      <c r="H18" s="14">
        <v>75.6666666666667</v>
      </c>
      <c r="I18" s="22">
        <v>37.8333333333333</v>
      </c>
      <c r="J18" s="13" t="s">
        <v>15</v>
      </c>
      <c r="K18" s="22">
        <v>82.8</v>
      </c>
      <c r="L18" s="22">
        <f t="shared" si="0"/>
        <v>41.4</v>
      </c>
      <c r="M18" s="22">
        <f t="shared" si="1"/>
        <v>79.2333333333333</v>
      </c>
      <c r="N18" s="23">
        <v>2</v>
      </c>
      <c r="O18" s="13" t="s">
        <v>804</v>
      </c>
      <c r="P18" s="17">
        <f t="shared" si="2"/>
        <v>79.2333333333333</v>
      </c>
    </row>
    <row r="19" ht="30" customHeight="1" spans="1:16">
      <c r="A19" s="12">
        <v>16</v>
      </c>
      <c r="B19" s="13">
        <v>41122241420</v>
      </c>
      <c r="C19" s="13" t="s">
        <v>33</v>
      </c>
      <c r="D19" s="13" t="s">
        <v>30</v>
      </c>
      <c r="E19" s="13" t="s">
        <v>31</v>
      </c>
      <c r="F19" s="13" t="s">
        <v>14</v>
      </c>
      <c r="G19" s="13">
        <v>116.75</v>
      </c>
      <c r="H19" s="14">
        <v>77.8333333333333</v>
      </c>
      <c r="I19" s="22">
        <v>38.9166666666667</v>
      </c>
      <c r="J19" s="13" t="s">
        <v>15</v>
      </c>
      <c r="K19" s="22">
        <v>80.6</v>
      </c>
      <c r="L19" s="22">
        <f t="shared" si="0"/>
        <v>40.3</v>
      </c>
      <c r="M19" s="22">
        <f t="shared" si="1"/>
        <v>79.2166666666667</v>
      </c>
      <c r="N19" s="23">
        <v>3</v>
      </c>
      <c r="O19" s="13" t="str">
        <f t="shared" ref="O19:O35" si="3">IF(N19=1,"是","否")</f>
        <v>否</v>
      </c>
      <c r="P19" s="17">
        <f t="shared" si="2"/>
        <v>79.2166666666667</v>
      </c>
    </row>
    <row r="20" ht="30" customHeight="1" spans="1:16">
      <c r="A20" s="12">
        <v>17</v>
      </c>
      <c r="B20" s="13">
        <v>41122232504</v>
      </c>
      <c r="C20" s="13" t="s">
        <v>34</v>
      </c>
      <c r="D20" s="13" t="s">
        <v>30</v>
      </c>
      <c r="E20" s="13" t="s">
        <v>31</v>
      </c>
      <c r="F20" s="13" t="s">
        <v>14</v>
      </c>
      <c r="G20" s="13">
        <v>116.5</v>
      </c>
      <c r="H20" s="14">
        <v>77.6666666666667</v>
      </c>
      <c r="I20" s="22">
        <v>38.8333333333333</v>
      </c>
      <c r="J20" s="13" t="s">
        <v>15</v>
      </c>
      <c r="K20" s="22">
        <v>79.4</v>
      </c>
      <c r="L20" s="22">
        <f t="shared" si="0"/>
        <v>39.7</v>
      </c>
      <c r="M20" s="22">
        <f t="shared" si="1"/>
        <v>78.5333333333333</v>
      </c>
      <c r="N20" s="23">
        <v>4</v>
      </c>
      <c r="O20" s="13" t="str">
        <f t="shared" si="3"/>
        <v>否</v>
      </c>
      <c r="P20" s="17">
        <f t="shared" si="2"/>
        <v>78.5333333333333</v>
      </c>
    </row>
    <row r="21" ht="30" customHeight="1" spans="1:16">
      <c r="A21" s="12">
        <v>18</v>
      </c>
      <c r="B21" s="13">
        <v>41122251421</v>
      </c>
      <c r="C21" s="13" t="s">
        <v>32</v>
      </c>
      <c r="D21" s="13" t="s">
        <v>30</v>
      </c>
      <c r="E21" s="13" t="s">
        <v>31</v>
      </c>
      <c r="F21" s="13" t="s">
        <v>14</v>
      </c>
      <c r="G21" s="13">
        <v>118</v>
      </c>
      <c r="H21" s="14">
        <v>78.6666666666667</v>
      </c>
      <c r="I21" s="22">
        <v>39.3333333333333</v>
      </c>
      <c r="J21" s="13" t="s">
        <v>15</v>
      </c>
      <c r="K21" s="22" t="s">
        <v>805</v>
      </c>
      <c r="L21" s="22" t="e">
        <f t="shared" si="0"/>
        <v>#VALUE!</v>
      </c>
      <c r="M21" s="22" t="e">
        <f t="shared" si="1"/>
        <v>#VALUE!</v>
      </c>
      <c r="N21" s="23">
        <v>5</v>
      </c>
      <c r="O21" s="13" t="str">
        <f t="shared" si="3"/>
        <v>否</v>
      </c>
      <c r="P21" s="17" t="e">
        <f t="shared" si="2"/>
        <v>#VALUE!</v>
      </c>
    </row>
    <row r="22" ht="30" customHeight="1" spans="1:16">
      <c r="A22" s="12">
        <v>19</v>
      </c>
      <c r="B22" s="13">
        <v>41122243225</v>
      </c>
      <c r="C22" s="13" t="s">
        <v>36</v>
      </c>
      <c r="D22" s="15" t="s">
        <v>30</v>
      </c>
      <c r="E22" s="13" t="s">
        <v>31</v>
      </c>
      <c r="F22" s="13" t="s">
        <v>14</v>
      </c>
      <c r="G22" s="13">
        <v>112</v>
      </c>
      <c r="H22" s="14">
        <v>74.6666666666667</v>
      </c>
      <c r="I22" s="22">
        <v>37.3333333333333</v>
      </c>
      <c r="J22" s="13" t="s">
        <v>15</v>
      </c>
      <c r="K22" s="22" t="s">
        <v>802</v>
      </c>
      <c r="L22" s="22" t="e">
        <f t="shared" si="0"/>
        <v>#VALUE!</v>
      </c>
      <c r="M22" s="22" t="e">
        <f t="shared" si="1"/>
        <v>#VALUE!</v>
      </c>
      <c r="N22" s="23">
        <v>6</v>
      </c>
      <c r="O22" s="13" t="str">
        <f t="shared" si="3"/>
        <v>否</v>
      </c>
      <c r="P22" s="17" t="e">
        <f t="shared" si="2"/>
        <v>#VALUE!</v>
      </c>
    </row>
    <row r="23" ht="30" customHeight="1" spans="1:16">
      <c r="A23" s="12">
        <v>20</v>
      </c>
      <c r="B23" s="13">
        <v>41122237513</v>
      </c>
      <c r="C23" s="13" t="s">
        <v>37</v>
      </c>
      <c r="D23" s="13" t="s">
        <v>38</v>
      </c>
      <c r="E23" s="13" t="s">
        <v>13</v>
      </c>
      <c r="F23" s="13" t="s">
        <v>14</v>
      </c>
      <c r="G23" s="13">
        <v>117.25</v>
      </c>
      <c r="H23" s="14">
        <v>78.1666666666667</v>
      </c>
      <c r="I23" s="22">
        <v>39.0833333333333</v>
      </c>
      <c r="J23" s="13" t="s">
        <v>15</v>
      </c>
      <c r="K23" s="22">
        <v>81.4</v>
      </c>
      <c r="L23" s="22">
        <f t="shared" si="0"/>
        <v>40.7</v>
      </c>
      <c r="M23" s="22">
        <f t="shared" si="1"/>
        <v>79.7833333333333</v>
      </c>
      <c r="N23" s="23">
        <v>1</v>
      </c>
      <c r="O23" s="13" t="str">
        <f t="shared" si="3"/>
        <v>是</v>
      </c>
      <c r="P23" s="17">
        <f t="shared" si="2"/>
        <v>79.7833333333333</v>
      </c>
    </row>
    <row r="24" ht="30" customHeight="1" spans="1:16">
      <c r="A24" s="12">
        <v>21</v>
      </c>
      <c r="B24" s="13">
        <v>41122241116</v>
      </c>
      <c r="C24" s="13" t="s">
        <v>40</v>
      </c>
      <c r="D24" s="13" t="s">
        <v>38</v>
      </c>
      <c r="E24" s="13" t="s">
        <v>13</v>
      </c>
      <c r="F24" s="13" t="s">
        <v>14</v>
      </c>
      <c r="G24" s="13">
        <v>100.5</v>
      </c>
      <c r="H24" s="14">
        <v>67</v>
      </c>
      <c r="I24" s="22">
        <v>33.5</v>
      </c>
      <c r="J24" s="13" t="s">
        <v>15</v>
      </c>
      <c r="K24" s="22">
        <v>81.4</v>
      </c>
      <c r="L24" s="22">
        <f t="shared" si="0"/>
        <v>40.7</v>
      </c>
      <c r="M24" s="22">
        <f t="shared" si="1"/>
        <v>74.2</v>
      </c>
      <c r="N24" s="23">
        <v>2</v>
      </c>
      <c r="O24" s="13" t="str">
        <f t="shared" si="3"/>
        <v>否</v>
      </c>
      <c r="P24" s="17">
        <f t="shared" si="2"/>
        <v>74.2</v>
      </c>
    </row>
    <row r="25" ht="30" customHeight="1" spans="1:16">
      <c r="A25" s="12">
        <v>22</v>
      </c>
      <c r="B25" s="13">
        <v>41122241004</v>
      </c>
      <c r="C25" s="13" t="s">
        <v>39</v>
      </c>
      <c r="D25" s="13" t="s">
        <v>38</v>
      </c>
      <c r="E25" s="13" t="s">
        <v>13</v>
      </c>
      <c r="F25" s="13" t="s">
        <v>14</v>
      </c>
      <c r="G25" s="13">
        <v>101.75</v>
      </c>
      <c r="H25" s="14">
        <v>67.8333333333333</v>
      </c>
      <c r="I25" s="22">
        <v>33.9166666666667</v>
      </c>
      <c r="J25" s="13" t="s">
        <v>15</v>
      </c>
      <c r="K25" s="22">
        <v>77</v>
      </c>
      <c r="L25" s="22">
        <f t="shared" si="0"/>
        <v>38.5</v>
      </c>
      <c r="M25" s="22">
        <f t="shared" si="1"/>
        <v>72.4166666666667</v>
      </c>
      <c r="N25" s="23">
        <v>3</v>
      </c>
      <c r="O25" s="13" t="str">
        <f t="shared" si="3"/>
        <v>否</v>
      </c>
      <c r="P25" s="17">
        <f t="shared" si="2"/>
        <v>72.4166666666667</v>
      </c>
    </row>
    <row r="26" ht="30" customHeight="1" spans="1:16">
      <c r="A26" s="12">
        <v>23</v>
      </c>
      <c r="B26" s="13">
        <v>41122251026</v>
      </c>
      <c r="C26" s="13" t="s">
        <v>44</v>
      </c>
      <c r="D26" s="13" t="s">
        <v>42</v>
      </c>
      <c r="E26" s="13" t="s">
        <v>13</v>
      </c>
      <c r="F26" s="13" t="s">
        <v>14</v>
      </c>
      <c r="G26" s="13">
        <v>112.75</v>
      </c>
      <c r="H26" s="14">
        <v>75.1666666666667</v>
      </c>
      <c r="I26" s="22">
        <v>37.5833333333333</v>
      </c>
      <c r="J26" s="13" t="s">
        <v>15</v>
      </c>
      <c r="K26" s="22">
        <v>83.4</v>
      </c>
      <c r="L26" s="22">
        <f t="shared" si="0"/>
        <v>41.7</v>
      </c>
      <c r="M26" s="22">
        <f t="shared" si="1"/>
        <v>79.2833333333333</v>
      </c>
      <c r="N26" s="23">
        <f>RANK(M26,$M$26:$M$28)</f>
        <v>1</v>
      </c>
      <c r="O26" s="13" t="str">
        <f t="shared" si="3"/>
        <v>是</v>
      </c>
      <c r="P26" s="17">
        <f t="shared" si="2"/>
        <v>79.2833333333333</v>
      </c>
    </row>
    <row r="27" ht="30" customHeight="1" spans="1:16">
      <c r="A27" s="12">
        <v>24</v>
      </c>
      <c r="B27" s="13">
        <v>41122250230</v>
      </c>
      <c r="C27" s="13" t="s">
        <v>43</v>
      </c>
      <c r="D27" s="13" t="s">
        <v>42</v>
      </c>
      <c r="E27" s="13" t="s">
        <v>13</v>
      </c>
      <c r="F27" s="13" t="s">
        <v>14</v>
      </c>
      <c r="G27" s="13">
        <v>113.75</v>
      </c>
      <c r="H27" s="14">
        <v>75.8333333333333</v>
      </c>
      <c r="I27" s="22">
        <v>37.9166666666667</v>
      </c>
      <c r="J27" s="13" t="s">
        <v>15</v>
      </c>
      <c r="K27" s="22">
        <v>80.8</v>
      </c>
      <c r="L27" s="22">
        <f t="shared" si="0"/>
        <v>40.4</v>
      </c>
      <c r="M27" s="22">
        <f t="shared" si="1"/>
        <v>78.3166666666667</v>
      </c>
      <c r="N27" s="23">
        <f>RANK(M27,$M$26:$M$28)</f>
        <v>2</v>
      </c>
      <c r="O27" s="13" t="str">
        <f t="shared" si="3"/>
        <v>否</v>
      </c>
      <c r="P27" s="17">
        <f t="shared" si="2"/>
        <v>78.3166666666667</v>
      </c>
    </row>
    <row r="28" ht="30" customHeight="1" spans="1:16">
      <c r="A28" s="12">
        <v>25</v>
      </c>
      <c r="B28" s="13">
        <v>41122235702</v>
      </c>
      <c r="C28" s="13" t="s">
        <v>41</v>
      </c>
      <c r="D28" s="13" t="s">
        <v>42</v>
      </c>
      <c r="E28" s="13" t="s">
        <v>13</v>
      </c>
      <c r="F28" s="13" t="s">
        <v>14</v>
      </c>
      <c r="G28" s="13">
        <v>115.25</v>
      </c>
      <c r="H28" s="14">
        <v>76.8333333333333</v>
      </c>
      <c r="I28" s="22">
        <v>38.4166666666667</v>
      </c>
      <c r="J28" s="13" t="s">
        <v>15</v>
      </c>
      <c r="K28" s="22">
        <v>76</v>
      </c>
      <c r="L28" s="22">
        <f t="shared" si="0"/>
        <v>38</v>
      </c>
      <c r="M28" s="22">
        <f t="shared" si="1"/>
        <v>76.4166666666667</v>
      </c>
      <c r="N28" s="23">
        <f>RANK(M28,$M$26:$M$28)</f>
        <v>3</v>
      </c>
      <c r="O28" s="13" t="str">
        <f t="shared" si="3"/>
        <v>否</v>
      </c>
      <c r="P28" s="17">
        <f t="shared" si="2"/>
        <v>76.4166666666667</v>
      </c>
    </row>
    <row r="29" ht="30" customHeight="1" spans="1:16">
      <c r="A29" s="12">
        <v>26</v>
      </c>
      <c r="B29" s="13">
        <v>41122237709</v>
      </c>
      <c r="C29" s="13" t="s">
        <v>45</v>
      </c>
      <c r="D29" s="13" t="s">
        <v>42</v>
      </c>
      <c r="E29" s="13" t="s">
        <v>46</v>
      </c>
      <c r="F29" s="13" t="s">
        <v>14</v>
      </c>
      <c r="G29" s="13">
        <v>121.25</v>
      </c>
      <c r="H29" s="14">
        <v>80.8333333333333</v>
      </c>
      <c r="I29" s="22">
        <v>40.4166666666667</v>
      </c>
      <c r="J29" s="13" t="s">
        <v>15</v>
      </c>
      <c r="K29" s="22">
        <v>80.2</v>
      </c>
      <c r="L29" s="22">
        <f t="shared" si="0"/>
        <v>40.1</v>
      </c>
      <c r="M29" s="22">
        <f t="shared" si="1"/>
        <v>80.5166666666667</v>
      </c>
      <c r="N29" s="23">
        <v>1</v>
      </c>
      <c r="O29" s="13" t="str">
        <f t="shared" si="3"/>
        <v>是</v>
      </c>
      <c r="P29" s="17">
        <f t="shared" si="2"/>
        <v>80.5166666666667</v>
      </c>
    </row>
    <row r="30" ht="30" customHeight="1" spans="1:16">
      <c r="A30" s="12">
        <v>27</v>
      </c>
      <c r="B30" s="13">
        <v>41122240403</v>
      </c>
      <c r="C30" s="13" t="s">
        <v>47</v>
      </c>
      <c r="D30" s="13" t="s">
        <v>42</v>
      </c>
      <c r="E30" s="13" t="s">
        <v>46</v>
      </c>
      <c r="F30" s="13" t="s">
        <v>14</v>
      </c>
      <c r="G30" s="13">
        <v>115.5</v>
      </c>
      <c r="H30" s="14">
        <v>77</v>
      </c>
      <c r="I30" s="22">
        <v>38.5</v>
      </c>
      <c r="J30" s="13" t="s">
        <v>15</v>
      </c>
      <c r="K30" s="22" t="s">
        <v>802</v>
      </c>
      <c r="L30" s="22" t="e">
        <f t="shared" si="0"/>
        <v>#VALUE!</v>
      </c>
      <c r="M30" s="22" t="e">
        <f t="shared" si="1"/>
        <v>#VALUE!</v>
      </c>
      <c r="N30" s="23">
        <v>5</v>
      </c>
      <c r="O30" s="13" t="str">
        <f t="shared" si="3"/>
        <v>否</v>
      </c>
      <c r="P30" s="17" t="e">
        <f t="shared" si="2"/>
        <v>#VALUE!</v>
      </c>
    </row>
    <row r="31" ht="30" customHeight="1" spans="1:16">
      <c r="A31" s="12">
        <v>28</v>
      </c>
      <c r="B31" s="13">
        <v>41122241712</v>
      </c>
      <c r="C31" s="13" t="s">
        <v>48</v>
      </c>
      <c r="D31" s="13" t="s">
        <v>42</v>
      </c>
      <c r="E31" s="13" t="s">
        <v>46</v>
      </c>
      <c r="F31" s="13" t="s">
        <v>14</v>
      </c>
      <c r="G31" s="13">
        <v>115.5</v>
      </c>
      <c r="H31" s="14">
        <v>77</v>
      </c>
      <c r="I31" s="22">
        <v>38.5</v>
      </c>
      <c r="J31" s="13" t="s">
        <v>15</v>
      </c>
      <c r="K31" s="22" t="s">
        <v>802</v>
      </c>
      <c r="L31" s="22" t="e">
        <f t="shared" si="0"/>
        <v>#VALUE!</v>
      </c>
      <c r="M31" s="22" t="e">
        <f t="shared" si="1"/>
        <v>#VALUE!</v>
      </c>
      <c r="N31" s="23">
        <v>5</v>
      </c>
      <c r="O31" s="13" t="str">
        <f t="shared" si="3"/>
        <v>否</v>
      </c>
      <c r="P31" s="17" t="e">
        <f t="shared" si="2"/>
        <v>#VALUE!</v>
      </c>
    </row>
    <row r="32" ht="30" customHeight="1" spans="1:16">
      <c r="A32" s="12">
        <v>29</v>
      </c>
      <c r="B32" s="13">
        <v>41122253513</v>
      </c>
      <c r="C32" s="13" t="s">
        <v>52</v>
      </c>
      <c r="D32" s="13" t="s">
        <v>50</v>
      </c>
      <c r="E32" s="13" t="s">
        <v>13</v>
      </c>
      <c r="F32" s="13" t="s">
        <v>14</v>
      </c>
      <c r="G32" s="13">
        <v>107.75</v>
      </c>
      <c r="H32" s="14">
        <v>71.8333333333333</v>
      </c>
      <c r="I32" s="22">
        <v>35.9166666666667</v>
      </c>
      <c r="J32" s="13" t="s">
        <v>15</v>
      </c>
      <c r="K32" s="22">
        <v>83.2</v>
      </c>
      <c r="L32" s="22">
        <f t="shared" si="0"/>
        <v>41.6</v>
      </c>
      <c r="M32" s="22">
        <f t="shared" si="1"/>
        <v>77.5166666666667</v>
      </c>
      <c r="N32" s="23">
        <v>1</v>
      </c>
      <c r="O32" s="13" t="str">
        <f t="shared" si="3"/>
        <v>是</v>
      </c>
      <c r="P32" s="17">
        <f t="shared" si="2"/>
        <v>77.5166666666667</v>
      </c>
    </row>
    <row r="33" ht="30" customHeight="1" spans="1:16">
      <c r="A33" s="12">
        <v>30</v>
      </c>
      <c r="B33" s="13">
        <v>41122234902</v>
      </c>
      <c r="C33" s="13" t="s">
        <v>51</v>
      </c>
      <c r="D33" s="13" t="s">
        <v>50</v>
      </c>
      <c r="E33" s="13" t="s">
        <v>13</v>
      </c>
      <c r="F33" s="13" t="s">
        <v>14</v>
      </c>
      <c r="G33" s="13">
        <v>108.75</v>
      </c>
      <c r="H33" s="14">
        <v>72.5</v>
      </c>
      <c r="I33" s="22">
        <v>36.25</v>
      </c>
      <c r="J33" s="13" t="s">
        <v>15</v>
      </c>
      <c r="K33" s="22">
        <v>80.6</v>
      </c>
      <c r="L33" s="22">
        <f t="shared" si="0"/>
        <v>40.3</v>
      </c>
      <c r="M33" s="22">
        <f t="shared" si="1"/>
        <v>76.55</v>
      </c>
      <c r="N33" s="23">
        <v>2</v>
      </c>
      <c r="O33" s="13" t="str">
        <f t="shared" si="3"/>
        <v>否</v>
      </c>
      <c r="P33" s="17">
        <f t="shared" si="2"/>
        <v>76.55</v>
      </c>
    </row>
    <row r="34" ht="30" customHeight="1" spans="1:16">
      <c r="A34" s="12">
        <v>31</v>
      </c>
      <c r="B34" s="13">
        <v>41122231101</v>
      </c>
      <c r="C34" s="13" t="s">
        <v>49</v>
      </c>
      <c r="D34" s="13" t="s">
        <v>50</v>
      </c>
      <c r="E34" s="13" t="s">
        <v>13</v>
      </c>
      <c r="F34" s="13" t="s">
        <v>14</v>
      </c>
      <c r="G34" s="13">
        <v>109</v>
      </c>
      <c r="H34" s="14">
        <v>72.6666666666667</v>
      </c>
      <c r="I34" s="22">
        <v>36.3333333333333</v>
      </c>
      <c r="J34" s="13" t="s">
        <v>15</v>
      </c>
      <c r="K34" s="22" t="s">
        <v>802</v>
      </c>
      <c r="L34" s="22" t="e">
        <f t="shared" si="0"/>
        <v>#VALUE!</v>
      </c>
      <c r="M34" s="22" t="e">
        <f t="shared" si="1"/>
        <v>#VALUE!</v>
      </c>
      <c r="N34" s="23">
        <v>3</v>
      </c>
      <c r="O34" s="13" t="str">
        <f t="shared" si="3"/>
        <v>否</v>
      </c>
      <c r="P34" s="17" t="e">
        <f t="shared" si="2"/>
        <v>#VALUE!</v>
      </c>
    </row>
    <row r="35" ht="30" customHeight="1" spans="1:16">
      <c r="A35" s="12">
        <v>32</v>
      </c>
      <c r="B35" s="13">
        <v>41122235522</v>
      </c>
      <c r="C35" s="13" t="s">
        <v>53</v>
      </c>
      <c r="D35" s="13" t="s">
        <v>54</v>
      </c>
      <c r="E35" s="13" t="s">
        <v>13</v>
      </c>
      <c r="F35" s="13" t="s">
        <v>14</v>
      </c>
      <c r="G35" s="13">
        <v>119.5</v>
      </c>
      <c r="H35" s="14">
        <v>79.6666666666667</v>
      </c>
      <c r="I35" s="22">
        <v>39.8333333333333</v>
      </c>
      <c r="J35" s="13" t="s">
        <v>15</v>
      </c>
      <c r="K35" s="22">
        <v>83</v>
      </c>
      <c r="L35" s="22">
        <f t="shared" si="0"/>
        <v>41.5</v>
      </c>
      <c r="M35" s="22">
        <f t="shared" si="1"/>
        <v>81.3333333333333</v>
      </c>
      <c r="N35" s="23">
        <v>1</v>
      </c>
      <c r="O35" s="13" t="str">
        <f t="shared" si="3"/>
        <v>是</v>
      </c>
      <c r="P35" s="17">
        <f t="shared" si="2"/>
        <v>81.3333333333333</v>
      </c>
    </row>
    <row r="36" ht="30" customHeight="1" spans="1:16">
      <c r="A36" s="12">
        <v>33</v>
      </c>
      <c r="B36" s="13">
        <v>41122242025</v>
      </c>
      <c r="C36" s="13" t="s">
        <v>55</v>
      </c>
      <c r="D36" s="13" t="s">
        <v>54</v>
      </c>
      <c r="E36" s="13" t="s">
        <v>13</v>
      </c>
      <c r="F36" s="13" t="s">
        <v>14</v>
      </c>
      <c r="G36" s="13">
        <v>117.5</v>
      </c>
      <c r="H36" s="14">
        <v>78.3333333333333</v>
      </c>
      <c r="I36" s="22">
        <v>39.1666666666667</v>
      </c>
      <c r="J36" s="13" t="s">
        <v>15</v>
      </c>
      <c r="K36" s="22">
        <v>81</v>
      </c>
      <c r="L36" s="22">
        <f t="shared" si="0"/>
        <v>40.5</v>
      </c>
      <c r="M36" s="22">
        <f t="shared" si="1"/>
        <v>79.6666666666667</v>
      </c>
      <c r="N36" s="23">
        <v>2</v>
      </c>
      <c r="O36" s="13" t="s">
        <v>804</v>
      </c>
      <c r="P36" s="17">
        <f t="shared" si="2"/>
        <v>79.6666666666667</v>
      </c>
    </row>
    <row r="37" ht="30" customHeight="1" spans="1:16">
      <c r="A37" s="12">
        <v>34</v>
      </c>
      <c r="B37" s="13">
        <v>41122260430</v>
      </c>
      <c r="C37" s="13" t="s">
        <v>58</v>
      </c>
      <c r="D37" s="13" t="s">
        <v>54</v>
      </c>
      <c r="E37" s="13" t="s">
        <v>13</v>
      </c>
      <c r="F37" s="13" t="s">
        <v>14</v>
      </c>
      <c r="G37" s="13">
        <v>111.25</v>
      </c>
      <c r="H37" s="14">
        <v>74.1666666666667</v>
      </c>
      <c r="I37" s="22">
        <v>37.0833333333333</v>
      </c>
      <c r="J37" s="13" t="s">
        <v>15</v>
      </c>
      <c r="K37" s="22">
        <v>81.8</v>
      </c>
      <c r="L37" s="22">
        <f t="shared" si="0"/>
        <v>40.9</v>
      </c>
      <c r="M37" s="22">
        <f t="shared" si="1"/>
        <v>77.9833333333333</v>
      </c>
      <c r="N37" s="23">
        <v>3</v>
      </c>
      <c r="O37" s="13" t="str">
        <f>IF(N37=1,"是","否")</f>
        <v>否</v>
      </c>
      <c r="P37" s="17">
        <f t="shared" si="2"/>
        <v>77.9833333333333</v>
      </c>
    </row>
    <row r="38" ht="30" customHeight="1" spans="1:16">
      <c r="A38" s="12">
        <v>35</v>
      </c>
      <c r="B38" s="13">
        <v>41122260802</v>
      </c>
      <c r="C38" s="13" t="s">
        <v>56</v>
      </c>
      <c r="D38" s="13" t="s">
        <v>54</v>
      </c>
      <c r="E38" s="13" t="s">
        <v>13</v>
      </c>
      <c r="F38" s="13" t="s">
        <v>14</v>
      </c>
      <c r="G38" s="13">
        <v>114</v>
      </c>
      <c r="H38" s="14">
        <v>76</v>
      </c>
      <c r="I38" s="22">
        <v>38</v>
      </c>
      <c r="J38" s="13" t="s">
        <v>15</v>
      </c>
      <c r="K38" s="22">
        <v>78.8</v>
      </c>
      <c r="L38" s="22">
        <f t="shared" si="0"/>
        <v>39.4</v>
      </c>
      <c r="M38" s="22">
        <f t="shared" si="1"/>
        <v>77.4</v>
      </c>
      <c r="N38" s="23">
        <v>4</v>
      </c>
      <c r="O38" s="13" t="str">
        <f>IF(N38=1,"是","否")</f>
        <v>否</v>
      </c>
      <c r="P38" s="17">
        <f t="shared" si="2"/>
        <v>77.4</v>
      </c>
    </row>
    <row r="39" ht="30" customHeight="1" spans="1:16">
      <c r="A39" s="12">
        <v>36</v>
      </c>
      <c r="B39" s="13">
        <v>41122243422</v>
      </c>
      <c r="C39" s="13" t="s">
        <v>59</v>
      </c>
      <c r="D39" s="13" t="s">
        <v>54</v>
      </c>
      <c r="E39" s="13" t="s">
        <v>13</v>
      </c>
      <c r="F39" s="13" t="s">
        <v>14</v>
      </c>
      <c r="G39" s="13">
        <v>110.5</v>
      </c>
      <c r="H39" s="14">
        <v>73.6666666666667</v>
      </c>
      <c r="I39" s="22">
        <v>36.8333333333333</v>
      </c>
      <c r="J39" s="13" t="s">
        <v>15</v>
      </c>
      <c r="K39" s="22">
        <v>80.6</v>
      </c>
      <c r="L39" s="22">
        <f t="shared" si="0"/>
        <v>40.3</v>
      </c>
      <c r="M39" s="22">
        <f t="shared" si="1"/>
        <v>77.1333333333333</v>
      </c>
      <c r="N39" s="23">
        <v>5</v>
      </c>
      <c r="O39" s="13" t="str">
        <f>IF(N39=1,"是","否")</f>
        <v>否</v>
      </c>
      <c r="P39" s="17">
        <f t="shared" si="2"/>
        <v>77.1333333333333</v>
      </c>
    </row>
    <row r="40" ht="30" customHeight="1" spans="1:16">
      <c r="A40" s="12">
        <v>37</v>
      </c>
      <c r="B40" s="13">
        <v>41122235329</v>
      </c>
      <c r="C40" s="13" t="s">
        <v>57</v>
      </c>
      <c r="D40" s="13" t="s">
        <v>54</v>
      </c>
      <c r="E40" s="13" t="s">
        <v>13</v>
      </c>
      <c r="F40" s="13" t="s">
        <v>14</v>
      </c>
      <c r="G40" s="13">
        <v>111.5</v>
      </c>
      <c r="H40" s="14">
        <v>74.3333333333333</v>
      </c>
      <c r="I40" s="22">
        <v>37.1666666666667</v>
      </c>
      <c r="J40" s="13" t="s">
        <v>15</v>
      </c>
      <c r="K40" s="22">
        <v>79.8</v>
      </c>
      <c r="L40" s="22">
        <f t="shared" si="0"/>
        <v>39.9</v>
      </c>
      <c r="M40" s="22">
        <f t="shared" si="1"/>
        <v>77.0666666666667</v>
      </c>
      <c r="N40" s="23">
        <v>6</v>
      </c>
      <c r="O40" s="13" t="str">
        <f>IF(N40=1,"是","否")</f>
        <v>否</v>
      </c>
      <c r="P40" s="17">
        <f t="shared" si="2"/>
        <v>77.0666666666667</v>
      </c>
    </row>
    <row r="41" ht="30" customHeight="1" spans="1:16">
      <c r="A41" s="12">
        <v>38</v>
      </c>
      <c r="B41" s="13">
        <v>41122237310</v>
      </c>
      <c r="C41" s="13" t="s">
        <v>66</v>
      </c>
      <c r="D41" s="13" t="s">
        <v>61</v>
      </c>
      <c r="E41" s="13" t="s">
        <v>62</v>
      </c>
      <c r="F41" s="13" t="s">
        <v>14</v>
      </c>
      <c r="G41" s="13">
        <v>104.75</v>
      </c>
      <c r="H41" s="14">
        <v>69.8333333333333</v>
      </c>
      <c r="I41" s="22">
        <v>34.9166666666667</v>
      </c>
      <c r="J41" s="13" t="s">
        <v>15</v>
      </c>
      <c r="K41" s="22">
        <v>80.4</v>
      </c>
      <c r="L41" s="22">
        <f t="shared" si="0"/>
        <v>40.2</v>
      </c>
      <c r="M41" s="22">
        <f t="shared" si="1"/>
        <v>75.1166666666667</v>
      </c>
      <c r="N41" s="23">
        <v>1</v>
      </c>
      <c r="O41" s="13" t="str">
        <f>IF(N41=1,"是","否")</f>
        <v>是</v>
      </c>
      <c r="P41" s="17">
        <f t="shared" si="2"/>
        <v>75.1166666666667</v>
      </c>
    </row>
    <row r="42" ht="30" customHeight="1" spans="1:16">
      <c r="A42" s="12">
        <v>39</v>
      </c>
      <c r="B42" s="13">
        <v>41122243001</v>
      </c>
      <c r="C42" s="13" t="s">
        <v>67</v>
      </c>
      <c r="D42" s="13" t="s">
        <v>61</v>
      </c>
      <c r="E42" s="13" t="s">
        <v>62</v>
      </c>
      <c r="F42" s="13" t="s">
        <v>14</v>
      </c>
      <c r="G42" s="13">
        <v>103.75</v>
      </c>
      <c r="H42" s="14">
        <v>69.1666666666667</v>
      </c>
      <c r="I42" s="22">
        <v>34.5833333333333</v>
      </c>
      <c r="J42" s="13" t="s">
        <v>15</v>
      </c>
      <c r="K42" s="22">
        <v>80.2</v>
      </c>
      <c r="L42" s="22">
        <f t="shared" si="0"/>
        <v>40.1</v>
      </c>
      <c r="M42" s="22">
        <f t="shared" si="1"/>
        <v>74.6833333333333</v>
      </c>
      <c r="N42" s="23">
        <v>2</v>
      </c>
      <c r="O42" s="13" t="s">
        <v>804</v>
      </c>
      <c r="P42" s="17">
        <f t="shared" si="2"/>
        <v>74.6833333333333</v>
      </c>
    </row>
    <row r="43" ht="30" customHeight="1" spans="1:16">
      <c r="A43" s="12">
        <v>40</v>
      </c>
      <c r="B43" s="13">
        <v>41122237708</v>
      </c>
      <c r="C43" s="13" t="s">
        <v>60</v>
      </c>
      <c r="D43" s="13" t="s">
        <v>61</v>
      </c>
      <c r="E43" s="13" t="s">
        <v>62</v>
      </c>
      <c r="F43" s="13" t="s">
        <v>14</v>
      </c>
      <c r="G43" s="13">
        <v>109.5</v>
      </c>
      <c r="H43" s="14">
        <v>73</v>
      </c>
      <c r="I43" s="22">
        <v>36.5</v>
      </c>
      <c r="J43" s="13" t="s">
        <v>15</v>
      </c>
      <c r="K43" s="22">
        <v>74.8</v>
      </c>
      <c r="L43" s="22">
        <f t="shared" si="0"/>
        <v>37.4</v>
      </c>
      <c r="M43" s="22">
        <f t="shared" si="1"/>
        <v>73.9</v>
      </c>
      <c r="N43" s="23">
        <v>3</v>
      </c>
      <c r="O43" s="13" t="str">
        <f t="shared" ref="O43:O89" si="4">IF(N43=1,"是","否")</f>
        <v>否</v>
      </c>
      <c r="P43" s="17">
        <f t="shared" si="2"/>
        <v>73.9</v>
      </c>
    </row>
    <row r="44" ht="30" customHeight="1" spans="1:16">
      <c r="A44" s="12">
        <v>41</v>
      </c>
      <c r="B44" s="13">
        <v>41122251523</v>
      </c>
      <c r="C44" s="13" t="s">
        <v>65</v>
      </c>
      <c r="D44" s="13" t="s">
        <v>61</v>
      </c>
      <c r="E44" s="13" t="s">
        <v>62</v>
      </c>
      <c r="F44" s="13" t="s">
        <v>14</v>
      </c>
      <c r="G44" s="13">
        <v>105.25</v>
      </c>
      <c r="H44" s="14">
        <v>70.1666666666667</v>
      </c>
      <c r="I44" s="22">
        <v>35.0833333333333</v>
      </c>
      <c r="J44" s="13" t="s">
        <v>15</v>
      </c>
      <c r="K44" s="22">
        <v>76.8</v>
      </c>
      <c r="L44" s="22">
        <f t="shared" si="0"/>
        <v>38.4</v>
      </c>
      <c r="M44" s="22">
        <f t="shared" si="1"/>
        <v>73.4833333333333</v>
      </c>
      <c r="N44" s="23">
        <v>4</v>
      </c>
      <c r="O44" s="13" t="str">
        <f t="shared" si="4"/>
        <v>否</v>
      </c>
      <c r="P44" s="17">
        <f t="shared" si="2"/>
        <v>73.4833333333333</v>
      </c>
    </row>
    <row r="45" ht="30" customHeight="1" spans="1:16">
      <c r="A45" s="12">
        <v>42</v>
      </c>
      <c r="B45" s="13">
        <v>41122251715</v>
      </c>
      <c r="C45" s="13" t="s">
        <v>63</v>
      </c>
      <c r="D45" s="13" t="s">
        <v>61</v>
      </c>
      <c r="E45" s="13" t="s">
        <v>62</v>
      </c>
      <c r="F45" s="13" t="s">
        <v>14</v>
      </c>
      <c r="G45" s="13">
        <v>107.75</v>
      </c>
      <c r="H45" s="14">
        <v>71.8333333333333</v>
      </c>
      <c r="I45" s="22">
        <v>35.9166666666667</v>
      </c>
      <c r="J45" s="13" t="s">
        <v>15</v>
      </c>
      <c r="K45" s="22" t="s">
        <v>802</v>
      </c>
      <c r="L45" s="22" t="e">
        <f t="shared" si="0"/>
        <v>#VALUE!</v>
      </c>
      <c r="M45" s="22" t="e">
        <f t="shared" si="1"/>
        <v>#VALUE!</v>
      </c>
      <c r="N45" s="23">
        <v>5</v>
      </c>
      <c r="O45" s="13" t="str">
        <f t="shared" si="4"/>
        <v>否</v>
      </c>
      <c r="P45" s="17" t="e">
        <f t="shared" si="2"/>
        <v>#VALUE!</v>
      </c>
    </row>
    <row r="46" ht="30" customHeight="1" spans="1:16">
      <c r="A46" s="12">
        <v>43</v>
      </c>
      <c r="B46" s="13">
        <v>41122241118</v>
      </c>
      <c r="C46" s="13" t="s">
        <v>64</v>
      </c>
      <c r="D46" s="13" t="s">
        <v>61</v>
      </c>
      <c r="E46" s="13" t="s">
        <v>62</v>
      </c>
      <c r="F46" s="13" t="s">
        <v>14</v>
      </c>
      <c r="G46" s="13">
        <v>105.5</v>
      </c>
      <c r="H46" s="14">
        <v>70.3333333333333</v>
      </c>
      <c r="I46" s="22">
        <v>35.1666666666667</v>
      </c>
      <c r="J46" s="13" t="s">
        <v>15</v>
      </c>
      <c r="K46" s="22" t="s">
        <v>802</v>
      </c>
      <c r="L46" s="22" t="e">
        <f t="shared" si="0"/>
        <v>#VALUE!</v>
      </c>
      <c r="M46" s="22" t="e">
        <f t="shared" si="1"/>
        <v>#VALUE!</v>
      </c>
      <c r="N46" s="23">
        <v>6</v>
      </c>
      <c r="O46" s="13" t="str">
        <f t="shared" si="4"/>
        <v>否</v>
      </c>
      <c r="P46" s="17" t="e">
        <f t="shared" si="2"/>
        <v>#VALUE!</v>
      </c>
    </row>
    <row r="47" ht="30" customHeight="1" spans="1:16">
      <c r="A47" s="12">
        <v>44</v>
      </c>
      <c r="B47" s="13">
        <v>41122261424</v>
      </c>
      <c r="C47" s="13" t="s">
        <v>68</v>
      </c>
      <c r="D47" s="13" t="s">
        <v>61</v>
      </c>
      <c r="E47" s="13" t="s">
        <v>46</v>
      </c>
      <c r="F47" s="13" t="s">
        <v>14</v>
      </c>
      <c r="G47" s="13">
        <v>111.5</v>
      </c>
      <c r="H47" s="14">
        <v>74.3333333333333</v>
      </c>
      <c r="I47" s="22">
        <v>37.1666666666667</v>
      </c>
      <c r="J47" s="13" t="s">
        <v>15</v>
      </c>
      <c r="K47" s="22">
        <v>79.8</v>
      </c>
      <c r="L47" s="22">
        <f t="shared" si="0"/>
        <v>39.9</v>
      </c>
      <c r="M47" s="22">
        <f t="shared" si="1"/>
        <v>77.0666666666667</v>
      </c>
      <c r="N47" s="23">
        <v>1</v>
      </c>
      <c r="O47" s="13" t="str">
        <f t="shared" si="4"/>
        <v>是</v>
      </c>
      <c r="P47" s="17">
        <f t="shared" si="2"/>
        <v>77.0666666666667</v>
      </c>
    </row>
    <row r="48" ht="30" customHeight="1" spans="1:16">
      <c r="A48" s="12">
        <v>45</v>
      </c>
      <c r="B48" s="13">
        <v>41122234322</v>
      </c>
      <c r="C48" s="13" t="s">
        <v>69</v>
      </c>
      <c r="D48" s="13" t="s">
        <v>61</v>
      </c>
      <c r="E48" s="13" t="s">
        <v>46</v>
      </c>
      <c r="F48" s="13" t="s">
        <v>14</v>
      </c>
      <c r="G48" s="13">
        <v>109.25</v>
      </c>
      <c r="H48" s="14">
        <v>72.8333333333333</v>
      </c>
      <c r="I48" s="22">
        <v>36.4166666666667</v>
      </c>
      <c r="J48" s="13" t="s">
        <v>15</v>
      </c>
      <c r="K48" s="22">
        <v>77.6</v>
      </c>
      <c r="L48" s="22">
        <f t="shared" si="0"/>
        <v>38.8</v>
      </c>
      <c r="M48" s="22">
        <f t="shared" si="1"/>
        <v>75.2166666666667</v>
      </c>
      <c r="N48" s="23">
        <v>2</v>
      </c>
      <c r="O48" s="13" t="str">
        <f t="shared" si="4"/>
        <v>否</v>
      </c>
      <c r="P48" s="17">
        <f t="shared" si="2"/>
        <v>75.2166666666667</v>
      </c>
    </row>
    <row r="49" ht="30" customHeight="1" spans="1:16">
      <c r="A49" s="12">
        <v>46</v>
      </c>
      <c r="B49" s="13">
        <v>41122232926</v>
      </c>
      <c r="C49" s="13" t="s">
        <v>70</v>
      </c>
      <c r="D49" s="13" t="s">
        <v>61</v>
      </c>
      <c r="E49" s="13" t="s">
        <v>46</v>
      </c>
      <c r="F49" s="13" t="s">
        <v>14</v>
      </c>
      <c r="G49" s="13">
        <v>105</v>
      </c>
      <c r="H49" s="14">
        <v>70</v>
      </c>
      <c r="I49" s="22">
        <v>35</v>
      </c>
      <c r="J49" s="13" t="s">
        <v>15</v>
      </c>
      <c r="K49" s="22">
        <v>75</v>
      </c>
      <c r="L49" s="22">
        <f t="shared" si="0"/>
        <v>37.5</v>
      </c>
      <c r="M49" s="22">
        <f t="shared" si="1"/>
        <v>72.5</v>
      </c>
      <c r="N49" s="23">
        <v>3</v>
      </c>
      <c r="O49" s="13" t="str">
        <f t="shared" si="4"/>
        <v>否</v>
      </c>
      <c r="P49" s="17">
        <f t="shared" si="2"/>
        <v>72.5</v>
      </c>
    </row>
    <row r="50" ht="30" customHeight="1" spans="1:16">
      <c r="A50" s="12">
        <v>47</v>
      </c>
      <c r="B50" s="13">
        <v>41122252326</v>
      </c>
      <c r="C50" s="13" t="s">
        <v>71</v>
      </c>
      <c r="D50" s="13" t="s">
        <v>72</v>
      </c>
      <c r="E50" s="13" t="s">
        <v>13</v>
      </c>
      <c r="F50" s="13" t="s">
        <v>14</v>
      </c>
      <c r="G50" s="13">
        <v>108.75</v>
      </c>
      <c r="H50" s="14">
        <v>72.5</v>
      </c>
      <c r="I50" s="22">
        <v>36.25</v>
      </c>
      <c r="J50" s="13" t="s">
        <v>73</v>
      </c>
      <c r="K50" s="22">
        <v>84.3</v>
      </c>
      <c r="L50" s="22">
        <f t="shared" si="0"/>
        <v>42.15</v>
      </c>
      <c r="M50" s="22">
        <f t="shared" si="1"/>
        <v>78.4</v>
      </c>
      <c r="N50" s="23">
        <v>1</v>
      </c>
      <c r="O50" s="13" t="str">
        <f t="shared" si="4"/>
        <v>是</v>
      </c>
      <c r="P50" s="17">
        <f t="shared" si="2"/>
        <v>78.4</v>
      </c>
    </row>
    <row r="51" ht="30" customHeight="1" spans="1:16">
      <c r="A51" s="12">
        <v>48</v>
      </c>
      <c r="B51" s="13">
        <v>41122242111</v>
      </c>
      <c r="C51" s="13" t="s">
        <v>75</v>
      </c>
      <c r="D51" s="13" t="s">
        <v>72</v>
      </c>
      <c r="E51" s="13" t="s">
        <v>13</v>
      </c>
      <c r="F51" s="13" t="s">
        <v>14</v>
      </c>
      <c r="G51" s="13">
        <v>96.75</v>
      </c>
      <c r="H51" s="14">
        <v>64.5</v>
      </c>
      <c r="I51" s="22">
        <v>32.25</v>
      </c>
      <c r="J51" s="13" t="s">
        <v>73</v>
      </c>
      <c r="K51" s="22">
        <v>80.1</v>
      </c>
      <c r="L51" s="22">
        <f t="shared" si="0"/>
        <v>40.05</v>
      </c>
      <c r="M51" s="22">
        <f t="shared" si="1"/>
        <v>72.3</v>
      </c>
      <c r="N51" s="23">
        <v>2</v>
      </c>
      <c r="O51" s="13" t="str">
        <f t="shared" si="4"/>
        <v>否</v>
      </c>
      <c r="P51" s="17">
        <f t="shared" si="2"/>
        <v>72.3</v>
      </c>
    </row>
    <row r="52" ht="30" customHeight="1" spans="1:16">
      <c r="A52" s="12">
        <v>49</v>
      </c>
      <c r="B52" s="13">
        <v>41122230711</v>
      </c>
      <c r="C52" s="13" t="s">
        <v>74</v>
      </c>
      <c r="D52" s="13" t="s">
        <v>72</v>
      </c>
      <c r="E52" s="13" t="s">
        <v>13</v>
      </c>
      <c r="F52" s="13" t="s">
        <v>14</v>
      </c>
      <c r="G52" s="13">
        <v>100</v>
      </c>
      <c r="H52" s="14">
        <v>66.6666666666667</v>
      </c>
      <c r="I52" s="22">
        <v>33.3333333333333</v>
      </c>
      <c r="J52" s="13" t="s">
        <v>73</v>
      </c>
      <c r="K52" s="22">
        <v>74.52</v>
      </c>
      <c r="L52" s="22">
        <f t="shared" si="0"/>
        <v>37.26</v>
      </c>
      <c r="M52" s="22">
        <f t="shared" si="1"/>
        <v>70.5933333333333</v>
      </c>
      <c r="N52" s="23">
        <v>3</v>
      </c>
      <c r="O52" s="13" t="str">
        <f t="shared" si="4"/>
        <v>否</v>
      </c>
      <c r="P52" s="17">
        <f t="shared" si="2"/>
        <v>70.5933333333333</v>
      </c>
    </row>
    <row r="53" ht="30" customHeight="1" spans="1:16">
      <c r="A53" s="12">
        <v>50</v>
      </c>
      <c r="B53" s="13">
        <v>41122254123</v>
      </c>
      <c r="C53" s="13" t="s">
        <v>78</v>
      </c>
      <c r="D53" s="13" t="s">
        <v>77</v>
      </c>
      <c r="E53" s="13" t="s">
        <v>13</v>
      </c>
      <c r="F53" s="13" t="s">
        <v>14</v>
      </c>
      <c r="G53" s="13">
        <v>111.25</v>
      </c>
      <c r="H53" s="14">
        <v>74.1666666666667</v>
      </c>
      <c r="I53" s="22">
        <v>37.0833333333333</v>
      </c>
      <c r="J53" s="13" t="s">
        <v>73</v>
      </c>
      <c r="K53" s="22">
        <v>81.64</v>
      </c>
      <c r="L53" s="22">
        <f t="shared" si="0"/>
        <v>40.82</v>
      </c>
      <c r="M53" s="22">
        <f t="shared" si="1"/>
        <v>77.9033333333333</v>
      </c>
      <c r="N53" s="23">
        <v>1</v>
      </c>
      <c r="O53" s="13" t="str">
        <f t="shared" si="4"/>
        <v>是</v>
      </c>
      <c r="P53" s="17">
        <f t="shared" si="2"/>
        <v>77.9033333333333</v>
      </c>
    </row>
    <row r="54" ht="30" customHeight="1" spans="1:16">
      <c r="A54" s="12">
        <v>51</v>
      </c>
      <c r="B54" s="13">
        <v>41122243509</v>
      </c>
      <c r="C54" s="13" t="s">
        <v>76</v>
      </c>
      <c r="D54" s="13" t="s">
        <v>77</v>
      </c>
      <c r="E54" s="13" t="s">
        <v>13</v>
      </c>
      <c r="F54" s="13" t="s">
        <v>14</v>
      </c>
      <c r="G54" s="13">
        <v>112.5</v>
      </c>
      <c r="H54" s="14">
        <v>75</v>
      </c>
      <c r="I54" s="22">
        <v>37.5</v>
      </c>
      <c r="J54" s="13" t="s">
        <v>73</v>
      </c>
      <c r="K54" s="22">
        <v>75.2</v>
      </c>
      <c r="L54" s="22">
        <f t="shared" si="0"/>
        <v>37.6</v>
      </c>
      <c r="M54" s="22">
        <f t="shared" si="1"/>
        <v>75.1</v>
      </c>
      <c r="N54" s="23">
        <v>2</v>
      </c>
      <c r="O54" s="13" t="str">
        <f t="shared" si="4"/>
        <v>否</v>
      </c>
      <c r="P54" s="17">
        <f t="shared" si="2"/>
        <v>75.1</v>
      </c>
    </row>
    <row r="55" ht="30" customHeight="1" spans="1:16">
      <c r="A55" s="12">
        <v>52</v>
      </c>
      <c r="B55" s="13">
        <v>41122252310</v>
      </c>
      <c r="C55" s="13" t="s">
        <v>79</v>
      </c>
      <c r="D55" s="13" t="s">
        <v>77</v>
      </c>
      <c r="E55" s="13" t="s">
        <v>13</v>
      </c>
      <c r="F55" s="13" t="s">
        <v>14</v>
      </c>
      <c r="G55" s="13">
        <v>110.5</v>
      </c>
      <c r="H55" s="14">
        <v>73.6666666666667</v>
      </c>
      <c r="I55" s="22">
        <v>36.8333333333333</v>
      </c>
      <c r="J55" s="13" t="s">
        <v>73</v>
      </c>
      <c r="K55" s="22">
        <v>74.64</v>
      </c>
      <c r="L55" s="22">
        <f t="shared" si="0"/>
        <v>37.32</v>
      </c>
      <c r="M55" s="22">
        <f t="shared" si="1"/>
        <v>74.1533333333333</v>
      </c>
      <c r="N55" s="23">
        <v>3</v>
      </c>
      <c r="O55" s="13" t="str">
        <f t="shared" si="4"/>
        <v>否</v>
      </c>
      <c r="P55" s="17">
        <f t="shared" si="2"/>
        <v>74.1533333333333</v>
      </c>
    </row>
    <row r="56" ht="30" customHeight="1" spans="1:16">
      <c r="A56" s="12">
        <v>53</v>
      </c>
      <c r="B56" s="13">
        <v>41122252122</v>
      </c>
      <c r="C56" s="13" t="s">
        <v>80</v>
      </c>
      <c r="D56" s="13" t="s">
        <v>81</v>
      </c>
      <c r="E56" s="13" t="s">
        <v>13</v>
      </c>
      <c r="F56" s="13" t="s">
        <v>14</v>
      </c>
      <c r="G56" s="13">
        <v>122.25</v>
      </c>
      <c r="H56" s="14">
        <v>81.5</v>
      </c>
      <c r="I56" s="22">
        <v>40.75</v>
      </c>
      <c r="J56" s="13" t="s">
        <v>73</v>
      </c>
      <c r="K56" s="22">
        <v>79.12</v>
      </c>
      <c r="L56" s="22">
        <f t="shared" si="0"/>
        <v>39.56</v>
      </c>
      <c r="M56" s="22">
        <f t="shared" si="1"/>
        <v>80.31</v>
      </c>
      <c r="N56" s="23">
        <v>1</v>
      </c>
      <c r="O56" s="13" t="str">
        <f t="shared" si="4"/>
        <v>是</v>
      </c>
      <c r="P56" s="17">
        <f t="shared" si="2"/>
        <v>80.31</v>
      </c>
    </row>
    <row r="57" ht="30" customHeight="1" spans="1:16">
      <c r="A57" s="12">
        <v>54</v>
      </c>
      <c r="B57" s="13">
        <v>41122250324</v>
      </c>
      <c r="C57" s="13" t="s">
        <v>82</v>
      </c>
      <c r="D57" s="13" t="s">
        <v>81</v>
      </c>
      <c r="E57" s="13" t="s">
        <v>13</v>
      </c>
      <c r="F57" s="13" t="s">
        <v>14</v>
      </c>
      <c r="G57" s="13">
        <v>114.75</v>
      </c>
      <c r="H57" s="14">
        <v>76.5</v>
      </c>
      <c r="I57" s="22">
        <v>38.25</v>
      </c>
      <c r="J57" s="13" t="s">
        <v>73</v>
      </c>
      <c r="K57" s="22">
        <v>82.14</v>
      </c>
      <c r="L57" s="22">
        <f t="shared" si="0"/>
        <v>41.07</v>
      </c>
      <c r="M57" s="22">
        <f t="shared" si="1"/>
        <v>79.32</v>
      </c>
      <c r="N57" s="23">
        <v>2</v>
      </c>
      <c r="O57" s="13" t="str">
        <f t="shared" si="4"/>
        <v>否</v>
      </c>
      <c r="P57" s="17">
        <f t="shared" si="2"/>
        <v>79.32</v>
      </c>
    </row>
    <row r="58" ht="30" customHeight="1" spans="1:16">
      <c r="A58" s="12">
        <v>55</v>
      </c>
      <c r="B58" s="13">
        <v>41122240830</v>
      </c>
      <c r="C58" s="13" t="s">
        <v>83</v>
      </c>
      <c r="D58" s="13" t="s">
        <v>81</v>
      </c>
      <c r="E58" s="13" t="s">
        <v>13</v>
      </c>
      <c r="F58" s="13" t="s">
        <v>14</v>
      </c>
      <c r="G58" s="13">
        <v>114.5</v>
      </c>
      <c r="H58" s="14">
        <v>76.3333333333333</v>
      </c>
      <c r="I58" s="22">
        <v>38.1666666666667</v>
      </c>
      <c r="J58" s="13" t="s">
        <v>73</v>
      </c>
      <c r="K58" s="22">
        <v>76.8</v>
      </c>
      <c r="L58" s="22">
        <f t="shared" si="0"/>
        <v>38.4</v>
      </c>
      <c r="M58" s="22">
        <f t="shared" si="1"/>
        <v>76.5666666666667</v>
      </c>
      <c r="N58" s="23">
        <v>3</v>
      </c>
      <c r="O58" s="13" t="str">
        <f t="shared" si="4"/>
        <v>否</v>
      </c>
      <c r="P58" s="17">
        <f t="shared" si="2"/>
        <v>76.5666666666667</v>
      </c>
    </row>
    <row r="59" ht="30" customHeight="1" spans="1:16">
      <c r="A59" s="12">
        <v>56</v>
      </c>
      <c r="B59" s="13">
        <v>41122253313</v>
      </c>
      <c r="C59" s="13" t="s">
        <v>86</v>
      </c>
      <c r="D59" s="13" t="s">
        <v>85</v>
      </c>
      <c r="E59" s="13" t="s">
        <v>13</v>
      </c>
      <c r="F59" s="13" t="s">
        <v>14</v>
      </c>
      <c r="G59" s="13">
        <v>105.75</v>
      </c>
      <c r="H59" s="14">
        <v>70.5</v>
      </c>
      <c r="I59" s="22">
        <v>35.25</v>
      </c>
      <c r="J59" s="13" t="s">
        <v>73</v>
      </c>
      <c r="K59" s="22">
        <v>81.84</v>
      </c>
      <c r="L59" s="22">
        <f t="shared" si="0"/>
        <v>40.92</v>
      </c>
      <c r="M59" s="22">
        <f t="shared" si="1"/>
        <v>76.17</v>
      </c>
      <c r="N59" s="23">
        <v>1</v>
      </c>
      <c r="O59" s="13" t="str">
        <f t="shared" si="4"/>
        <v>是</v>
      </c>
      <c r="P59" s="17">
        <f t="shared" si="2"/>
        <v>76.17</v>
      </c>
    </row>
    <row r="60" ht="30" customHeight="1" spans="1:16">
      <c r="A60" s="12">
        <v>57</v>
      </c>
      <c r="B60" s="13">
        <v>41122230215</v>
      </c>
      <c r="C60" s="13" t="s">
        <v>84</v>
      </c>
      <c r="D60" s="13" t="s">
        <v>85</v>
      </c>
      <c r="E60" s="13" t="s">
        <v>13</v>
      </c>
      <c r="F60" s="13" t="s">
        <v>14</v>
      </c>
      <c r="G60" s="13">
        <v>111.25</v>
      </c>
      <c r="H60" s="14">
        <v>74.1666666666667</v>
      </c>
      <c r="I60" s="22">
        <v>37.0833333333333</v>
      </c>
      <c r="J60" s="13" t="s">
        <v>73</v>
      </c>
      <c r="K60" s="22">
        <v>74.8</v>
      </c>
      <c r="L60" s="22">
        <f t="shared" si="0"/>
        <v>37.4</v>
      </c>
      <c r="M60" s="22">
        <f t="shared" si="1"/>
        <v>74.4833333333333</v>
      </c>
      <c r="N60" s="23">
        <v>2</v>
      </c>
      <c r="O60" s="13" t="str">
        <f t="shared" si="4"/>
        <v>否</v>
      </c>
      <c r="P60" s="17">
        <f t="shared" si="2"/>
        <v>74.4833333333333</v>
      </c>
    </row>
    <row r="61" ht="30" customHeight="1" spans="1:16">
      <c r="A61" s="12">
        <v>58</v>
      </c>
      <c r="B61" s="13">
        <v>41122253815</v>
      </c>
      <c r="C61" s="13" t="s">
        <v>87</v>
      </c>
      <c r="D61" s="13" t="s">
        <v>85</v>
      </c>
      <c r="E61" s="13" t="s">
        <v>13</v>
      </c>
      <c r="F61" s="13" t="s">
        <v>14</v>
      </c>
      <c r="G61" s="13">
        <v>103.75</v>
      </c>
      <c r="H61" s="14">
        <v>69.1666666666667</v>
      </c>
      <c r="I61" s="22">
        <v>34.5833333333333</v>
      </c>
      <c r="J61" s="13" t="s">
        <v>73</v>
      </c>
      <c r="K61" s="22">
        <v>73.78</v>
      </c>
      <c r="L61" s="22">
        <f t="shared" si="0"/>
        <v>36.89</v>
      </c>
      <c r="M61" s="22">
        <f t="shared" si="1"/>
        <v>71.4733333333333</v>
      </c>
      <c r="N61" s="23">
        <v>3</v>
      </c>
      <c r="O61" s="13" t="str">
        <f t="shared" si="4"/>
        <v>否</v>
      </c>
      <c r="P61" s="17">
        <f t="shared" si="2"/>
        <v>71.4733333333333</v>
      </c>
    </row>
    <row r="62" ht="30" customHeight="1" spans="1:16">
      <c r="A62" s="12">
        <v>59</v>
      </c>
      <c r="B62" s="13">
        <v>41122235421</v>
      </c>
      <c r="C62" s="13" t="s">
        <v>88</v>
      </c>
      <c r="D62" s="13" t="s">
        <v>89</v>
      </c>
      <c r="E62" s="13" t="s">
        <v>13</v>
      </c>
      <c r="F62" s="13" t="s">
        <v>14</v>
      </c>
      <c r="G62" s="13">
        <v>107</v>
      </c>
      <c r="H62" s="14">
        <v>71.3333333333333</v>
      </c>
      <c r="I62" s="22">
        <v>35.6666666666667</v>
      </c>
      <c r="J62" s="13" t="s">
        <v>73</v>
      </c>
      <c r="K62" s="22">
        <v>77.78</v>
      </c>
      <c r="L62" s="22">
        <f t="shared" si="0"/>
        <v>38.89</v>
      </c>
      <c r="M62" s="22">
        <f t="shared" si="1"/>
        <v>74.5566666666667</v>
      </c>
      <c r="N62" s="23">
        <v>1</v>
      </c>
      <c r="O62" s="13" t="str">
        <f t="shared" si="4"/>
        <v>是</v>
      </c>
      <c r="P62" s="17">
        <f t="shared" si="2"/>
        <v>74.5566666666667</v>
      </c>
    </row>
    <row r="63" ht="30" customHeight="1" spans="1:16">
      <c r="A63" s="12">
        <v>60</v>
      </c>
      <c r="B63" s="13">
        <v>41122233101</v>
      </c>
      <c r="C63" s="13" t="s">
        <v>90</v>
      </c>
      <c r="D63" s="13" t="s">
        <v>89</v>
      </c>
      <c r="E63" s="13" t="s">
        <v>13</v>
      </c>
      <c r="F63" s="13" t="s">
        <v>14</v>
      </c>
      <c r="G63" s="13">
        <v>93.75</v>
      </c>
      <c r="H63" s="14">
        <v>62.5</v>
      </c>
      <c r="I63" s="22">
        <v>31.25</v>
      </c>
      <c r="J63" s="13" t="s">
        <v>73</v>
      </c>
      <c r="K63" s="22">
        <v>74.18</v>
      </c>
      <c r="L63" s="22">
        <f t="shared" si="0"/>
        <v>37.09</v>
      </c>
      <c r="M63" s="22">
        <f t="shared" si="1"/>
        <v>68.34</v>
      </c>
      <c r="N63" s="23">
        <v>2</v>
      </c>
      <c r="O63" s="13" t="str">
        <f t="shared" si="4"/>
        <v>否</v>
      </c>
      <c r="P63" s="17">
        <f t="shared" si="2"/>
        <v>68.34</v>
      </c>
    </row>
    <row r="64" ht="30" customHeight="1" spans="1:16">
      <c r="A64" s="12">
        <v>61</v>
      </c>
      <c r="B64" s="13">
        <v>41122232311</v>
      </c>
      <c r="C64" s="13" t="s">
        <v>91</v>
      </c>
      <c r="D64" s="13" t="s">
        <v>89</v>
      </c>
      <c r="E64" s="13" t="s">
        <v>13</v>
      </c>
      <c r="F64" s="13" t="s">
        <v>14</v>
      </c>
      <c r="G64" s="13">
        <v>91</v>
      </c>
      <c r="H64" s="14">
        <v>60.6666666666667</v>
      </c>
      <c r="I64" s="22">
        <v>30.3333333333333</v>
      </c>
      <c r="J64" s="13" t="s">
        <v>73</v>
      </c>
      <c r="K64" s="22">
        <v>73.25</v>
      </c>
      <c r="L64" s="22">
        <f t="shared" si="0"/>
        <v>36.625</v>
      </c>
      <c r="M64" s="22">
        <f t="shared" si="1"/>
        <v>66.9583333333333</v>
      </c>
      <c r="N64" s="23">
        <v>3</v>
      </c>
      <c r="O64" s="13" t="str">
        <f t="shared" si="4"/>
        <v>否</v>
      </c>
      <c r="P64" s="17">
        <f t="shared" si="2"/>
        <v>66.9583333333333</v>
      </c>
    </row>
    <row r="65" ht="30" customHeight="1" spans="1:16">
      <c r="A65" s="12">
        <v>62</v>
      </c>
      <c r="B65" s="13">
        <v>41122253103</v>
      </c>
      <c r="C65" s="13" t="s">
        <v>92</v>
      </c>
      <c r="D65" s="13" t="s">
        <v>93</v>
      </c>
      <c r="E65" s="13" t="s">
        <v>13</v>
      </c>
      <c r="F65" s="13" t="s">
        <v>14</v>
      </c>
      <c r="G65" s="13">
        <v>120.75</v>
      </c>
      <c r="H65" s="14">
        <v>80.5</v>
      </c>
      <c r="I65" s="22">
        <v>40.25</v>
      </c>
      <c r="J65" s="13" t="s">
        <v>73</v>
      </c>
      <c r="K65" s="22">
        <v>80.74</v>
      </c>
      <c r="L65" s="22">
        <f t="shared" si="0"/>
        <v>40.37</v>
      </c>
      <c r="M65" s="22">
        <f t="shared" si="1"/>
        <v>80.62</v>
      </c>
      <c r="N65" s="23">
        <v>1</v>
      </c>
      <c r="O65" s="13" t="str">
        <f t="shared" si="4"/>
        <v>是</v>
      </c>
      <c r="P65" s="17">
        <f t="shared" si="2"/>
        <v>80.62</v>
      </c>
    </row>
    <row r="66" ht="30" customHeight="1" spans="1:16">
      <c r="A66" s="12">
        <v>63</v>
      </c>
      <c r="B66" s="13">
        <v>41122241323</v>
      </c>
      <c r="C66" s="13" t="s">
        <v>94</v>
      </c>
      <c r="D66" s="13" t="s">
        <v>93</v>
      </c>
      <c r="E66" s="13" t="s">
        <v>13</v>
      </c>
      <c r="F66" s="13" t="s">
        <v>14</v>
      </c>
      <c r="G66" s="13">
        <v>115.25</v>
      </c>
      <c r="H66" s="14">
        <v>76.8333333333333</v>
      </c>
      <c r="I66" s="22">
        <v>38.4166666666667</v>
      </c>
      <c r="J66" s="13" t="s">
        <v>73</v>
      </c>
      <c r="K66" s="22">
        <v>81.5</v>
      </c>
      <c r="L66" s="22">
        <f t="shared" si="0"/>
        <v>40.75</v>
      </c>
      <c r="M66" s="22">
        <f t="shared" si="1"/>
        <v>79.1666666666667</v>
      </c>
      <c r="N66" s="23">
        <v>2</v>
      </c>
      <c r="O66" s="13" t="str">
        <f t="shared" si="4"/>
        <v>否</v>
      </c>
      <c r="P66" s="17">
        <f t="shared" si="2"/>
        <v>79.1666666666667</v>
      </c>
    </row>
    <row r="67" ht="30" customHeight="1" spans="1:16">
      <c r="A67" s="12">
        <v>64</v>
      </c>
      <c r="B67" s="13">
        <v>41122243019</v>
      </c>
      <c r="C67" s="13" t="s">
        <v>95</v>
      </c>
      <c r="D67" s="13" t="s">
        <v>93</v>
      </c>
      <c r="E67" s="13" t="s">
        <v>13</v>
      </c>
      <c r="F67" s="13" t="s">
        <v>14</v>
      </c>
      <c r="G67" s="13">
        <v>111.75</v>
      </c>
      <c r="H67" s="14">
        <v>74.5</v>
      </c>
      <c r="I67" s="22">
        <v>37.25</v>
      </c>
      <c r="J67" s="13" t="s">
        <v>73</v>
      </c>
      <c r="K67" s="22">
        <v>69.58</v>
      </c>
      <c r="L67" s="22">
        <f t="shared" si="0"/>
        <v>34.79</v>
      </c>
      <c r="M67" s="22">
        <f t="shared" si="1"/>
        <v>72.04</v>
      </c>
      <c r="N67" s="23">
        <v>3</v>
      </c>
      <c r="O67" s="13" t="str">
        <f t="shared" si="4"/>
        <v>否</v>
      </c>
      <c r="P67" s="17">
        <f t="shared" si="2"/>
        <v>72.04</v>
      </c>
    </row>
    <row r="68" ht="30" customHeight="1" spans="1:16">
      <c r="A68" s="12">
        <v>65</v>
      </c>
      <c r="B68" s="13">
        <v>41122235320</v>
      </c>
      <c r="C68" s="13" t="s">
        <v>96</v>
      </c>
      <c r="D68" s="13" t="s">
        <v>93</v>
      </c>
      <c r="E68" s="13" t="s">
        <v>46</v>
      </c>
      <c r="F68" s="13" t="s">
        <v>14</v>
      </c>
      <c r="G68" s="13">
        <v>120</v>
      </c>
      <c r="H68" s="14">
        <v>80</v>
      </c>
      <c r="I68" s="22">
        <v>40</v>
      </c>
      <c r="J68" s="13" t="s">
        <v>73</v>
      </c>
      <c r="K68" s="22">
        <v>75.86</v>
      </c>
      <c r="L68" s="22">
        <f t="shared" ref="L68:L131" si="5">K68*0.5</f>
        <v>37.93</v>
      </c>
      <c r="M68" s="22">
        <f t="shared" ref="M68:M131" si="6">I68+L68</f>
        <v>77.93</v>
      </c>
      <c r="N68" s="23">
        <v>1</v>
      </c>
      <c r="O68" s="13" t="str">
        <f t="shared" si="4"/>
        <v>是</v>
      </c>
      <c r="P68" s="17">
        <f t="shared" si="2"/>
        <v>77.93</v>
      </c>
    </row>
    <row r="69" ht="30" customHeight="1" spans="1:16">
      <c r="A69" s="12">
        <v>66</v>
      </c>
      <c r="B69" s="13">
        <v>41122253509</v>
      </c>
      <c r="C69" s="13" t="s">
        <v>98</v>
      </c>
      <c r="D69" s="13" t="s">
        <v>93</v>
      </c>
      <c r="E69" s="13" t="s">
        <v>46</v>
      </c>
      <c r="F69" s="13" t="s">
        <v>14</v>
      </c>
      <c r="G69" s="13">
        <v>112</v>
      </c>
      <c r="H69" s="14">
        <v>74.6666666666667</v>
      </c>
      <c r="I69" s="22">
        <v>37.3333333333333</v>
      </c>
      <c r="J69" s="13" t="s">
        <v>73</v>
      </c>
      <c r="K69" s="22">
        <v>77.96</v>
      </c>
      <c r="L69" s="22">
        <f t="shared" si="5"/>
        <v>38.98</v>
      </c>
      <c r="M69" s="22">
        <f t="shared" si="6"/>
        <v>76.3133333333333</v>
      </c>
      <c r="N69" s="23">
        <v>2</v>
      </c>
      <c r="O69" s="13" t="str">
        <f t="shared" si="4"/>
        <v>否</v>
      </c>
      <c r="P69" s="17">
        <f t="shared" si="2"/>
        <v>76.3133333333333</v>
      </c>
    </row>
    <row r="70" ht="30" customHeight="1" spans="1:16">
      <c r="A70" s="12">
        <v>67</v>
      </c>
      <c r="B70" s="13">
        <v>41122261512</v>
      </c>
      <c r="C70" s="13" t="s">
        <v>97</v>
      </c>
      <c r="D70" s="13" t="s">
        <v>93</v>
      </c>
      <c r="E70" s="13" t="s">
        <v>46</v>
      </c>
      <c r="F70" s="13" t="s">
        <v>14</v>
      </c>
      <c r="G70" s="13">
        <v>112.75</v>
      </c>
      <c r="H70" s="14">
        <v>75.1666666666667</v>
      </c>
      <c r="I70" s="22">
        <v>37.5833333333333</v>
      </c>
      <c r="J70" s="13" t="s">
        <v>73</v>
      </c>
      <c r="K70" s="22">
        <v>75.09</v>
      </c>
      <c r="L70" s="22">
        <f t="shared" si="5"/>
        <v>37.545</v>
      </c>
      <c r="M70" s="22">
        <f t="shared" si="6"/>
        <v>75.1283333333333</v>
      </c>
      <c r="N70" s="23">
        <v>3</v>
      </c>
      <c r="O70" s="13" t="str">
        <f t="shared" si="4"/>
        <v>否</v>
      </c>
      <c r="P70" s="17">
        <f t="shared" si="2"/>
        <v>75.1283333333333</v>
      </c>
    </row>
    <row r="71" ht="30" customHeight="1" spans="1:16">
      <c r="A71" s="12">
        <v>68</v>
      </c>
      <c r="B71" s="13">
        <v>41122251003</v>
      </c>
      <c r="C71" s="13" t="s">
        <v>101</v>
      </c>
      <c r="D71" s="13" t="s">
        <v>100</v>
      </c>
      <c r="E71" s="13" t="s">
        <v>13</v>
      </c>
      <c r="F71" s="13" t="s">
        <v>14</v>
      </c>
      <c r="G71" s="13">
        <v>102.5</v>
      </c>
      <c r="H71" s="14">
        <v>68.3333333333333</v>
      </c>
      <c r="I71" s="22">
        <v>34.1666666666667</v>
      </c>
      <c r="J71" s="13" t="s">
        <v>73</v>
      </c>
      <c r="K71" s="22">
        <v>77.94</v>
      </c>
      <c r="L71" s="22">
        <f t="shared" si="5"/>
        <v>38.97</v>
      </c>
      <c r="M71" s="22">
        <f t="shared" si="6"/>
        <v>73.1366666666667</v>
      </c>
      <c r="N71" s="23">
        <v>1</v>
      </c>
      <c r="O71" s="13" t="str">
        <f t="shared" si="4"/>
        <v>是</v>
      </c>
      <c r="P71" s="17">
        <f t="shared" ref="P71:P134" si="7">G71*2/3*0.5+K71*0.5</f>
        <v>73.1366666666667</v>
      </c>
    </row>
    <row r="72" ht="30" customHeight="1" spans="1:16">
      <c r="A72" s="12">
        <v>69</v>
      </c>
      <c r="B72" s="13">
        <v>41122232104</v>
      </c>
      <c r="C72" s="13" t="s">
        <v>102</v>
      </c>
      <c r="D72" s="13" t="s">
        <v>100</v>
      </c>
      <c r="E72" s="13" t="s">
        <v>13</v>
      </c>
      <c r="F72" s="13" t="s">
        <v>14</v>
      </c>
      <c r="G72" s="13">
        <v>99</v>
      </c>
      <c r="H72" s="14">
        <v>66</v>
      </c>
      <c r="I72" s="22">
        <v>33</v>
      </c>
      <c r="J72" s="13" t="s">
        <v>73</v>
      </c>
      <c r="K72" s="22">
        <v>76.02</v>
      </c>
      <c r="L72" s="22">
        <f t="shared" si="5"/>
        <v>38.01</v>
      </c>
      <c r="M72" s="22">
        <f t="shared" si="6"/>
        <v>71.01</v>
      </c>
      <c r="N72" s="23">
        <v>2</v>
      </c>
      <c r="O72" s="13" t="str">
        <f t="shared" si="4"/>
        <v>否</v>
      </c>
      <c r="P72" s="17">
        <f t="shared" si="7"/>
        <v>71.01</v>
      </c>
    </row>
    <row r="73" ht="30" customHeight="1" spans="1:16">
      <c r="A73" s="12">
        <v>70</v>
      </c>
      <c r="B73" s="13">
        <v>41122231110</v>
      </c>
      <c r="C73" s="13" t="s">
        <v>99</v>
      </c>
      <c r="D73" s="13" t="s">
        <v>100</v>
      </c>
      <c r="E73" s="13" t="s">
        <v>13</v>
      </c>
      <c r="F73" s="13" t="s">
        <v>14</v>
      </c>
      <c r="G73" s="13">
        <v>103</v>
      </c>
      <c r="H73" s="14">
        <v>68.6666666666667</v>
      </c>
      <c r="I73" s="22">
        <v>34.3333333333333</v>
      </c>
      <c r="J73" s="13" t="s">
        <v>73</v>
      </c>
      <c r="K73" s="22">
        <v>73.2</v>
      </c>
      <c r="L73" s="22">
        <f t="shared" si="5"/>
        <v>36.6</v>
      </c>
      <c r="M73" s="22">
        <f t="shared" si="6"/>
        <v>70.9333333333333</v>
      </c>
      <c r="N73" s="23">
        <v>3</v>
      </c>
      <c r="O73" s="13" t="str">
        <f t="shared" si="4"/>
        <v>否</v>
      </c>
      <c r="P73" s="17">
        <f t="shared" si="7"/>
        <v>70.9333333333333</v>
      </c>
    </row>
    <row r="74" ht="30" customHeight="1" spans="1:16">
      <c r="A74" s="12">
        <v>71</v>
      </c>
      <c r="B74" s="13">
        <v>41122237602</v>
      </c>
      <c r="C74" s="13" t="s">
        <v>103</v>
      </c>
      <c r="D74" s="13" t="s">
        <v>104</v>
      </c>
      <c r="E74" s="13" t="s">
        <v>13</v>
      </c>
      <c r="F74" s="13" t="s">
        <v>14</v>
      </c>
      <c r="G74" s="13">
        <v>106.5</v>
      </c>
      <c r="H74" s="14">
        <v>71</v>
      </c>
      <c r="I74" s="22">
        <v>35.5</v>
      </c>
      <c r="J74" s="13" t="s">
        <v>73</v>
      </c>
      <c r="K74" s="22">
        <v>81.6</v>
      </c>
      <c r="L74" s="22">
        <f t="shared" si="5"/>
        <v>40.8</v>
      </c>
      <c r="M74" s="22">
        <f t="shared" si="6"/>
        <v>76.3</v>
      </c>
      <c r="N74" s="23">
        <v>1</v>
      </c>
      <c r="O74" s="13" t="str">
        <f t="shared" si="4"/>
        <v>是</v>
      </c>
      <c r="P74" s="17">
        <f t="shared" si="7"/>
        <v>76.3</v>
      </c>
    </row>
    <row r="75" ht="30" customHeight="1" spans="1:16">
      <c r="A75" s="12">
        <v>72</v>
      </c>
      <c r="B75" s="13">
        <v>41122231419</v>
      </c>
      <c r="C75" s="13" t="s">
        <v>106</v>
      </c>
      <c r="D75" s="13" t="s">
        <v>104</v>
      </c>
      <c r="E75" s="13" t="s">
        <v>13</v>
      </c>
      <c r="F75" s="13" t="s">
        <v>14</v>
      </c>
      <c r="G75" s="13">
        <v>101.75</v>
      </c>
      <c r="H75" s="14">
        <v>67.8333333333333</v>
      </c>
      <c r="I75" s="22">
        <v>33.9166666666667</v>
      </c>
      <c r="J75" s="13" t="s">
        <v>73</v>
      </c>
      <c r="K75" s="22">
        <v>77.8</v>
      </c>
      <c r="L75" s="22">
        <f t="shared" si="5"/>
        <v>38.9</v>
      </c>
      <c r="M75" s="22">
        <f t="shared" si="6"/>
        <v>72.8166666666667</v>
      </c>
      <c r="N75" s="23">
        <v>2</v>
      </c>
      <c r="O75" s="13" t="str">
        <f t="shared" si="4"/>
        <v>否</v>
      </c>
      <c r="P75" s="17">
        <f t="shared" si="7"/>
        <v>72.8166666666667</v>
      </c>
    </row>
    <row r="76" ht="30" customHeight="1" spans="1:16">
      <c r="A76" s="12">
        <v>73</v>
      </c>
      <c r="B76" s="13">
        <v>41122234003</v>
      </c>
      <c r="C76" s="13" t="s">
        <v>105</v>
      </c>
      <c r="D76" s="13" t="s">
        <v>104</v>
      </c>
      <c r="E76" s="13" t="s">
        <v>13</v>
      </c>
      <c r="F76" s="13" t="s">
        <v>14</v>
      </c>
      <c r="G76" s="13">
        <v>102.5</v>
      </c>
      <c r="H76" s="14">
        <v>68.3333333333333</v>
      </c>
      <c r="I76" s="22">
        <v>34.1666666666667</v>
      </c>
      <c r="J76" s="13" t="s">
        <v>73</v>
      </c>
      <c r="K76" s="22">
        <v>75.36</v>
      </c>
      <c r="L76" s="22">
        <f t="shared" si="5"/>
        <v>37.68</v>
      </c>
      <c r="M76" s="22">
        <f t="shared" si="6"/>
        <v>71.8466666666667</v>
      </c>
      <c r="N76" s="23">
        <v>3</v>
      </c>
      <c r="O76" s="13" t="str">
        <f t="shared" si="4"/>
        <v>否</v>
      </c>
      <c r="P76" s="17">
        <f t="shared" si="7"/>
        <v>71.8466666666667</v>
      </c>
    </row>
    <row r="77" ht="30" customHeight="1" spans="1:16">
      <c r="A77" s="12">
        <v>74</v>
      </c>
      <c r="B77" s="13">
        <v>41122243004</v>
      </c>
      <c r="C77" s="13" t="s">
        <v>109</v>
      </c>
      <c r="D77" s="13" t="s">
        <v>108</v>
      </c>
      <c r="E77" s="13" t="s">
        <v>13</v>
      </c>
      <c r="F77" s="13" t="s">
        <v>14</v>
      </c>
      <c r="G77" s="13">
        <v>106.25</v>
      </c>
      <c r="H77" s="14">
        <v>70.8333333333333</v>
      </c>
      <c r="I77" s="22">
        <v>35.4166666666667</v>
      </c>
      <c r="J77" s="13" t="s">
        <v>73</v>
      </c>
      <c r="K77" s="22">
        <v>81.36</v>
      </c>
      <c r="L77" s="22">
        <f t="shared" si="5"/>
        <v>40.68</v>
      </c>
      <c r="M77" s="22">
        <f t="shared" si="6"/>
        <v>76.0966666666667</v>
      </c>
      <c r="N77" s="23">
        <v>1</v>
      </c>
      <c r="O77" s="13" t="str">
        <f t="shared" si="4"/>
        <v>是</v>
      </c>
      <c r="P77" s="17">
        <f t="shared" si="7"/>
        <v>76.0966666666667</v>
      </c>
    </row>
    <row r="78" ht="30" customHeight="1" spans="1:16">
      <c r="A78" s="12">
        <v>75</v>
      </c>
      <c r="B78" s="13">
        <v>41122253625</v>
      </c>
      <c r="C78" s="13" t="s">
        <v>107</v>
      </c>
      <c r="D78" s="13" t="s">
        <v>108</v>
      </c>
      <c r="E78" s="13" t="s">
        <v>13</v>
      </c>
      <c r="F78" s="13" t="s">
        <v>14</v>
      </c>
      <c r="G78" s="13">
        <v>107.5</v>
      </c>
      <c r="H78" s="14">
        <v>71.6666666666667</v>
      </c>
      <c r="I78" s="22">
        <v>35.8333333333333</v>
      </c>
      <c r="J78" s="13" t="s">
        <v>73</v>
      </c>
      <c r="K78" s="22">
        <v>78.26</v>
      </c>
      <c r="L78" s="22">
        <f t="shared" si="5"/>
        <v>39.13</v>
      </c>
      <c r="M78" s="22">
        <f t="shared" si="6"/>
        <v>74.9633333333333</v>
      </c>
      <c r="N78" s="23">
        <v>2</v>
      </c>
      <c r="O78" s="13" t="str">
        <f t="shared" si="4"/>
        <v>否</v>
      </c>
      <c r="P78" s="17">
        <f t="shared" si="7"/>
        <v>74.9633333333333</v>
      </c>
    </row>
    <row r="79" ht="30" customHeight="1" spans="1:16">
      <c r="A79" s="12">
        <v>76</v>
      </c>
      <c r="B79" s="13">
        <v>41122242916</v>
      </c>
      <c r="C79" s="13" t="s">
        <v>110</v>
      </c>
      <c r="D79" s="13" t="s">
        <v>108</v>
      </c>
      <c r="E79" s="13" t="s">
        <v>13</v>
      </c>
      <c r="F79" s="13" t="s">
        <v>14</v>
      </c>
      <c r="G79" s="13">
        <v>105.75</v>
      </c>
      <c r="H79" s="14">
        <v>70.5</v>
      </c>
      <c r="I79" s="22">
        <v>35.25</v>
      </c>
      <c r="J79" s="13" t="s">
        <v>73</v>
      </c>
      <c r="K79" s="22" t="s">
        <v>802</v>
      </c>
      <c r="L79" s="22" t="e">
        <f t="shared" si="5"/>
        <v>#VALUE!</v>
      </c>
      <c r="M79" s="22" t="e">
        <f t="shared" si="6"/>
        <v>#VALUE!</v>
      </c>
      <c r="N79" s="23">
        <v>3</v>
      </c>
      <c r="O79" s="13" t="str">
        <f t="shared" si="4"/>
        <v>否</v>
      </c>
      <c r="P79" s="17" t="e">
        <f t="shared" si="7"/>
        <v>#VALUE!</v>
      </c>
    </row>
    <row r="80" ht="30" customHeight="1" spans="1:16">
      <c r="A80" s="12">
        <v>77</v>
      </c>
      <c r="B80" s="13">
        <v>41122231629</v>
      </c>
      <c r="C80" s="13" t="s">
        <v>111</v>
      </c>
      <c r="D80" s="13" t="s">
        <v>112</v>
      </c>
      <c r="E80" s="13" t="s">
        <v>13</v>
      </c>
      <c r="F80" s="13" t="s">
        <v>14</v>
      </c>
      <c r="G80" s="13">
        <v>118.75</v>
      </c>
      <c r="H80" s="14">
        <v>79.1666666666667</v>
      </c>
      <c r="I80" s="22">
        <v>39.5833333333333</v>
      </c>
      <c r="J80" s="13" t="s">
        <v>73</v>
      </c>
      <c r="K80" s="22">
        <v>78.92</v>
      </c>
      <c r="L80" s="22">
        <f t="shared" si="5"/>
        <v>39.46</v>
      </c>
      <c r="M80" s="22">
        <f t="shared" si="6"/>
        <v>79.0433333333333</v>
      </c>
      <c r="N80" s="23">
        <v>1</v>
      </c>
      <c r="O80" s="13" t="str">
        <f t="shared" si="4"/>
        <v>是</v>
      </c>
      <c r="P80" s="17">
        <f t="shared" si="7"/>
        <v>79.0433333333333</v>
      </c>
    </row>
    <row r="81" ht="30" customHeight="1" spans="1:16">
      <c r="A81" s="12">
        <v>78</v>
      </c>
      <c r="B81" s="13">
        <v>41122232230</v>
      </c>
      <c r="C81" s="13" t="s">
        <v>114</v>
      </c>
      <c r="D81" s="13" t="s">
        <v>112</v>
      </c>
      <c r="E81" s="13" t="s">
        <v>13</v>
      </c>
      <c r="F81" s="13" t="s">
        <v>14</v>
      </c>
      <c r="G81" s="13">
        <v>113</v>
      </c>
      <c r="H81" s="14">
        <v>75.3333333333333</v>
      </c>
      <c r="I81" s="22">
        <v>37.6666666666667</v>
      </c>
      <c r="J81" s="13" t="s">
        <v>73</v>
      </c>
      <c r="K81" s="22">
        <v>78.96</v>
      </c>
      <c r="L81" s="22">
        <f t="shared" si="5"/>
        <v>39.48</v>
      </c>
      <c r="M81" s="22">
        <f t="shared" si="6"/>
        <v>77.1466666666667</v>
      </c>
      <c r="N81" s="23">
        <v>2</v>
      </c>
      <c r="O81" s="13" t="str">
        <f t="shared" si="4"/>
        <v>否</v>
      </c>
      <c r="P81" s="17">
        <f t="shared" si="7"/>
        <v>77.1466666666667</v>
      </c>
    </row>
    <row r="82" ht="30" customHeight="1" spans="1:16">
      <c r="A82" s="12">
        <v>79</v>
      </c>
      <c r="B82" s="13">
        <v>41122237319</v>
      </c>
      <c r="C82" s="13" t="s">
        <v>113</v>
      </c>
      <c r="D82" s="13" t="s">
        <v>112</v>
      </c>
      <c r="E82" s="13" t="s">
        <v>13</v>
      </c>
      <c r="F82" s="13" t="s">
        <v>14</v>
      </c>
      <c r="G82" s="13">
        <v>114.25</v>
      </c>
      <c r="H82" s="14">
        <v>76.1666666666667</v>
      </c>
      <c r="I82" s="22">
        <v>38.0833333333333</v>
      </c>
      <c r="J82" s="13" t="s">
        <v>73</v>
      </c>
      <c r="K82" s="22">
        <v>71.2</v>
      </c>
      <c r="L82" s="22">
        <f t="shared" si="5"/>
        <v>35.6</v>
      </c>
      <c r="M82" s="22">
        <f t="shared" si="6"/>
        <v>73.6833333333333</v>
      </c>
      <c r="N82" s="23">
        <v>3</v>
      </c>
      <c r="O82" s="13" t="str">
        <f t="shared" si="4"/>
        <v>否</v>
      </c>
      <c r="P82" s="17">
        <f t="shared" si="7"/>
        <v>73.6833333333333</v>
      </c>
    </row>
    <row r="83" ht="30" customHeight="1" spans="1:16">
      <c r="A83" s="12">
        <v>80</v>
      </c>
      <c r="B83" s="13">
        <v>41122235030</v>
      </c>
      <c r="C83" s="13" t="s">
        <v>115</v>
      </c>
      <c r="D83" s="13" t="s">
        <v>112</v>
      </c>
      <c r="E83" s="13" t="s">
        <v>46</v>
      </c>
      <c r="F83" s="13" t="s">
        <v>14</v>
      </c>
      <c r="G83" s="13">
        <v>112.5</v>
      </c>
      <c r="H83" s="14">
        <v>75</v>
      </c>
      <c r="I83" s="22">
        <v>37.5</v>
      </c>
      <c r="J83" s="13" t="s">
        <v>73</v>
      </c>
      <c r="K83" s="22">
        <v>85.1</v>
      </c>
      <c r="L83" s="22">
        <f t="shared" si="5"/>
        <v>42.55</v>
      </c>
      <c r="M83" s="22">
        <f t="shared" si="6"/>
        <v>80.05</v>
      </c>
      <c r="N83" s="23">
        <v>1</v>
      </c>
      <c r="O83" s="13" t="str">
        <f t="shared" si="4"/>
        <v>是</v>
      </c>
      <c r="P83" s="17">
        <f t="shared" si="7"/>
        <v>80.05</v>
      </c>
    </row>
    <row r="84" ht="30" customHeight="1" spans="1:16">
      <c r="A84" s="12">
        <v>81</v>
      </c>
      <c r="B84" s="13">
        <v>41122240604</v>
      </c>
      <c r="C84" s="13" t="s">
        <v>116</v>
      </c>
      <c r="D84" s="13" t="s">
        <v>112</v>
      </c>
      <c r="E84" s="13" t="s">
        <v>46</v>
      </c>
      <c r="F84" s="13" t="s">
        <v>14</v>
      </c>
      <c r="G84" s="13">
        <v>109.5</v>
      </c>
      <c r="H84" s="14">
        <v>73</v>
      </c>
      <c r="I84" s="22">
        <v>36.5</v>
      </c>
      <c r="J84" s="13" t="s">
        <v>73</v>
      </c>
      <c r="K84" s="22">
        <v>82.78</v>
      </c>
      <c r="L84" s="22">
        <f t="shared" si="5"/>
        <v>41.39</v>
      </c>
      <c r="M84" s="22">
        <f t="shared" si="6"/>
        <v>77.89</v>
      </c>
      <c r="N84" s="23">
        <v>2</v>
      </c>
      <c r="O84" s="13" t="str">
        <f t="shared" si="4"/>
        <v>否</v>
      </c>
      <c r="P84" s="17">
        <f t="shared" si="7"/>
        <v>77.89</v>
      </c>
    </row>
    <row r="85" ht="30" customHeight="1" spans="1:16">
      <c r="A85" s="12">
        <v>82</v>
      </c>
      <c r="B85" s="13">
        <v>41122240822</v>
      </c>
      <c r="C85" s="13" t="s">
        <v>117</v>
      </c>
      <c r="D85" s="13" t="s">
        <v>112</v>
      </c>
      <c r="E85" s="13" t="s">
        <v>46</v>
      </c>
      <c r="F85" s="13" t="s">
        <v>14</v>
      </c>
      <c r="G85" s="13">
        <v>109.25</v>
      </c>
      <c r="H85" s="14">
        <v>72.8333333333333</v>
      </c>
      <c r="I85" s="22">
        <v>36.4166666666667</v>
      </c>
      <c r="J85" s="13" t="s">
        <v>73</v>
      </c>
      <c r="K85" s="22">
        <v>82.24</v>
      </c>
      <c r="L85" s="22">
        <f t="shared" si="5"/>
        <v>41.12</v>
      </c>
      <c r="M85" s="22">
        <f t="shared" si="6"/>
        <v>77.5366666666667</v>
      </c>
      <c r="N85" s="23">
        <v>3</v>
      </c>
      <c r="O85" s="13" t="str">
        <f t="shared" si="4"/>
        <v>否</v>
      </c>
      <c r="P85" s="17">
        <f t="shared" si="7"/>
        <v>77.5366666666667</v>
      </c>
    </row>
    <row r="86" ht="30" customHeight="1" spans="1:16">
      <c r="A86" s="12">
        <v>83</v>
      </c>
      <c r="B86" s="13">
        <v>41122237718</v>
      </c>
      <c r="C86" s="13" t="s">
        <v>118</v>
      </c>
      <c r="D86" s="13" t="s">
        <v>119</v>
      </c>
      <c r="E86" s="13" t="s">
        <v>13</v>
      </c>
      <c r="F86" s="13" t="s">
        <v>14</v>
      </c>
      <c r="G86" s="13">
        <v>116.5</v>
      </c>
      <c r="H86" s="14">
        <v>77.6666666666667</v>
      </c>
      <c r="I86" s="22">
        <v>38.8333333333333</v>
      </c>
      <c r="J86" s="13" t="s">
        <v>73</v>
      </c>
      <c r="K86" s="22">
        <v>80.3</v>
      </c>
      <c r="L86" s="22">
        <f t="shared" si="5"/>
        <v>40.15</v>
      </c>
      <c r="M86" s="22">
        <f t="shared" si="6"/>
        <v>78.9833333333333</v>
      </c>
      <c r="N86" s="23">
        <v>1</v>
      </c>
      <c r="O86" s="13" t="str">
        <f t="shared" si="4"/>
        <v>是</v>
      </c>
      <c r="P86" s="17">
        <f t="shared" si="7"/>
        <v>78.9833333333333</v>
      </c>
    </row>
    <row r="87" ht="30" customHeight="1" spans="1:16">
      <c r="A87" s="12">
        <v>84</v>
      </c>
      <c r="B87" s="13">
        <v>41122261105</v>
      </c>
      <c r="C87" s="13" t="s">
        <v>120</v>
      </c>
      <c r="D87" s="13" t="s">
        <v>119</v>
      </c>
      <c r="E87" s="13" t="s">
        <v>13</v>
      </c>
      <c r="F87" s="13" t="s">
        <v>14</v>
      </c>
      <c r="G87" s="13">
        <v>116.5</v>
      </c>
      <c r="H87" s="14">
        <v>77.6666666666667</v>
      </c>
      <c r="I87" s="22">
        <v>38.8333333333333</v>
      </c>
      <c r="J87" s="13" t="s">
        <v>73</v>
      </c>
      <c r="K87" s="22">
        <v>77.14</v>
      </c>
      <c r="L87" s="22">
        <f t="shared" si="5"/>
        <v>38.57</v>
      </c>
      <c r="M87" s="22">
        <f t="shared" si="6"/>
        <v>77.4033333333333</v>
      </c>
      <c r="N87" s="23">
        <v>2</v>
      </c>
      <c r="O87" s="13" t="str">
        <f t="shared" si="4"/>
        <v>否</v>
      </c>
      <c r="P87" s="17">
        <f t="shared" si="7"/>
        <v>77.4033333333333</v>
      </c>
    </row>
    <row r="88" ht="30" customHeight="1" spans="1:16">
      <c r="A88" s="12">
        <v>85</v>
      </c>
      <c r="B88" s="13">
        <v>41122261004</v>
      </c>
      <c r="C88" s="13" t="s">
        <v>121</v>
      </c>
      <c r="D88" s="13" t="s">
        <v>119</v>
      </c>
      <c r="E88" s="13" t="s">
        <v>13</v>
      </c>
      <c r="F88" s="13" t="s">
        <v>14</v>
      </c>
      <c r="G88" s="13">
        <v>113.25</v>
      </c>
      <c r="H88" s="14">
        <v>75.5</v>
      </c>
      <c r="I88" s="22">
        <v>37.75</v>
      </c>
      <c r="J88" s="13" t="s">
        <v>73</v>
      </c>
      <c r="K88" s="22" t="s">
        <v>802</v>
      </c>
      <c r="L88" s="22" t="e">
        <f t="shared" si="5"/>
        <v>#VALUE!</v>
      </c>
      <c r="M88" s="22" t="e">
        <f t="shared" si="6"/>
        <v>#VALUE!</v>
      </c>
      <c r="N88" s="23">
        <v>3</v>
      </c>
      <c r="O88" s="13" t="str">
        <f t="shared" si="4"/>
        <v>否</v>
      </c>
      <c r="P88" s="17" t="e">
        <f t="shared" si="7"/>
        <v>#VALUE!</v>
      </c>
    </row>
    <row r="89" ht="30" customHeight="1" spans="1:16">
      <c r="A89" s="12">
        <v>86</v>
      </c>
      <c r="B89" s="13">
        <v>41122231504</v>
      </c>
      <c r="C89" s="13" t="s">
        <v>122</v>
      </c>
      <c r="D89" s="13" t="s">
        <v>123</v>
      </c>
      <c r="E89" s="13" t="s">
        <v>13</v>
      </c>
      <c r="F89" s="13" t="s">
        <v>14</v>
      </c>
      <c r="G89" s="13">
        <v>122.25</v>
      </c>
      <c r="H89" s="14">
        <v>81.5</v>
      </c>
      <c r="I89" s="22">
        <v>40.75</v>
      </c>
      <c r="J89" s="13" t="s">
        <v>73</v>
      </c>
      <c r="K89" s="22">
        <v>74.68</v>
      </c>
      <c r="L89" s="22">
        <f t="shared" si="5"/>
        <v>37.34</v>
      </c>
      <c r="M89" s="22">
        <f t="shared" si="6"/>
        <v>78.09</v>
      </c>
      <c r="N89" s="23">
        <v>1</v>
      </c>
      <c r="O89" s="13" t="str">
        <f t="shared" si="4"/>
        <v>是</v>
      </c>
      <c r="P89" s="17">
        <f t="shared" si="7"/>
        <v>78.09</v>
      </c>
    </row>
    <row r="90" ht="30" customHeight="1" spans="1:16">
      <c r="A90" s="12">
        <v>87</v>
      </c>
      <c r="B90" s="13">
        <v>41122230126</v>
      </c>
      <c r="C90" s="13" t="s">
        <v>124</v>
      </c>
      <c r="D90" s="13" t="s">
        <v>123</v>
      </c>
      <c r="E90" s="13" t="s">
        <v>13</v>
      </c>
      <c r="F90" s="13" t="s">
        <v>14</v>
      </c>
      <c r="G90" s="13">
        <v>107.25</v>
      </c>
      <c r="H90" s="14">
        <v>71.5</v>
      </c>
      <c r="I90" s="22">
        <v>35.75</v>
      </c>
      <c r="J90" s="13" t="s">
        <v>73</v>
      </c>
      <c r="K90" s="22">
        <v>84.26</v>
      </c>
      <c r="L90" s="22">
        <f t="shared" si="5"/>
        <v>42.13</v>
      </c>
      <c r="M90" s="22">
        <f t="shared" si="6"/>
        <v>77.88</v>
      </c>
      <c r="N90" s="23">
        <v>2</v>
      </c>
      <c r="O90" s="13" t="s">
        <v>804</v>
      </c>
      <c r="P90" s="17">
        <f t="shared" si="7"/>
        <v>77.88</v>
      </c>
    </row>
    <row r="91" ht="30" customHeight="1" spans="1:16">
      <c r="A91" s="12">
        <v>88</v>
      </c>
      <c r="B91" s="13">
        <v>41122241012</v>
      </c>
      <c r="C91" s="13" t="s">
        <v>125</v>
      </c>
      <c r="D91" s="13" t="s">
        <v>123</v>
      </c>
      <c r="E91" s="13" t="s">
        <v>13</v>
      </c>
      <c r="F91" s="13" t="s">
        <v>14</v>
      </c>
      <c r="G91" s="13">
        <v>106.25</v>
      </c>
      <c r="H91" s="14">
        <v>70.8333333333333</v>
      </c>
      <c r="I91" s="22">
        <v>35.4166666666667</v>
      </c>
      <c r="J91" s="13" t="s">
        <v>73</v>
      </c>
      <c r="K91" s="22">
        <v>79.31</v>
      </c>
      <c r="L91" s="22">
        <f t="shared" si="5"/>
        <v>39.655</v>
      </c>
      <c r="M91" s="22">
        <f t="shared" si="6"/>
        <v>75.0716666666667</v>
      </c>
      <c r="N91" s="23">
        <v>3</v>
      </c>
      <c r="O91" s="13" t="str">
        <f t="shared" ref="O91:O99" si="8">IF(N91=1,"是","否")</f>
        <v>否</v>
      </c>
      <c r="P91" s="17">
        <f t="shared" si="7"/>
        <v>75.0716666666667</v>
      </c>
    </row>
    <row r="92" ht="30" customHeight="1" spans="1:16">
      <c r="A92" s="12">
        <v>89</v>
      </c>
      <c r="B92" s="13">
        <v>41122243113</v>
      </c>
      <c r="C92" s="13" t="s">
        <v>126</v>
      </c>
      <c r="D92" s="13" t="s">
        <v>123</v>
      </c>
      <c r="E92" s="13" t="s">
        <v>13</v>
      </c>
      <c r="F92" s="13" t="s">
        <v>14</v>
      </c>
      <c r="G92" s="13">
        <v>103.5</v>
      </c>
      <c r="H92" s="14">
        <v>69</v>
      </c>
      <c r="I92" s="22">
        <v>34.5</v>
      </c>
      <c r="J92" s="13" t="s">
        <v>73</v>
      </c>
      <c r="K92" s="22">
        <v>79.44</v>
      </c>
      <c r="L92" s="22">
        <f t="shared" si="5"/>
        <v>39.72</v>
      </c>
      <c r="M92" s="22">
        <f t="shared" si="6"/>
        <v>74.22</v>
      </c>
      <c r="N92" s="23">
        <v>4</v>
      </c>
      <c r="O92" s="13" t="str">
        <f t="shared" si="8"/>
        <v>否</v>
      </c>
      <c r="P92" s="17">
        <f t="shared" si="7"/>
        <v>74.22</v>
      </c>
    </row>
    <row r="93" ht="30" customHeight="1" spans="1:16">
      <c r="A93" s="12">
        <v>90</v>
      </c>
      <c r="B93" s="13">
        <v>41122234718</v>
      </c>
      <c r="C93" s="13" t="s">
        <v>128</v>
      </c>
      <c r="D93" s="13" t="s">
        <v>123</v>
      </c>
      <c r="E93" s="13" t="s">
        <v>13</v>
      </c>
      <c r="F93" s="13" t="s">
        <v>14</v>
      </c>
      <c r="G93" s="13">
        <v>101.25</v>
      </c>
      <c r="H93" s="14">
        <v>67.5</v>
      </c>
      <c r="I93" s="22">
        <v>33.75</v>
      </c>
      <c r="J93" s="13" t="s">
        <v>73</v>
      </c>
      <c r="K93" s="22">
        <v>78</v>
      </c>
      <c r="L93" s="22">
        <f t="shared" si="5"/>
        <v>39</v>
      </c>
      <c r="M93" s="22">
        <f t="shared" si="6"/>
        <v>72.75</v>
      </c>
      <c r="N93" s="23">
        <v>5</v>
      </c>
      <c r="O93" s="13" t="str">
        <f t="shared" si="8"/>
        <v>否</v>
      </c>
      <c r="P93" s="17">
        <f t="shared" si="7"/>
        <v>72.75</v>
      </c>
    </row>
    <row r="94" ht="30" customHeight="1" spans="1:16">
      <c r="A94" s="12">
        <v>91</v>
      </c>
      <c r="B94" s="13">
        <v>41122235519</v>
      </c>
      <c r="C94" s="13" t="s">
        <v>129</v>
      </c>
      <c r="D94" s="13" t="s">
        <v>123</v>
      </c>
      <c r="E94" s="13" t="s">
        <v>13</v>
      </c>
      <c r="F94" s="13" t="s">
        <v>14</v>
      </c>
      <c r="G94" s="13">
        <v>101.25</v>
      </c>
      <c r="H94" s="14">
        <v>67.5</v>
      </c>
      <c r="I94" s="22">
        <v>33.75</v>
      </c>
      <c r="J94" s="13" t="s">
        <v>73</v>
      </c>
      <c r="K94" s="22">
        <v>76.26</v>
      </c>
      <c r="L94" s="22">
        <f t="shared" si="5"/>
        <v>38.13</v>
      </c>
      <c r="M94" s="22">
        <f t="shared" si="6"/>
        <v>71.88</v>
      </c>
      <c r="N94" s="23">
        <v>6</v>
      </c>
      <c r="O94" s="13" t="str">
        <f t="shared" si="8"/>
        <v>否</v>
      </c>
      <c r="P94" s="17">
        <f t="shared" si="7"/>
        <v>71.88</v>
      </c>
    </row>
    <row r="95" ht="30" customHeight="1" spans="1:16">
      <c r="A95" s="12">
        <v>92</v>
      </c>
      <c r="B95" s="13">
        <v>41122261314</v>
      </c>
      <c r="C95" s="13" t="s">
        <v>127</v>
      </c>
      <c r="D95" s="13" t="s">
        <v>123</v>
      </c>
      <c r="E95" s="13" t="s">
        <v>13</v>
      </c>
      <c r="F95" s="13" t="s">
        <v>14</v>
      </c>
      <c r="G95" s="13">
        <v>101.5</v>
      </c>
      <c r="H95" s="14">
        <v>67.6666666666667</v>
      </c>
      <c r="I95" s="22">
        <v>33.8333333333333</v>
      </c>
      <c r="J95" s="13" t="s">
        <v>73</v>
      </c>
      <c r="K95" s="22">
        <v>74</v>
      </c>
      <c r="L95" s="22">
        <f t="shared" si="5"/>
        <v>37</v>
      </c>
      <c r="M95" s="22">
        <f t="shared" si="6"/>
        <v>70.8333333333333</v>
      </c>
      <c r="N95" s="23">
        <v>7</v>
      </c>
      <c r="O95" s="13" t="str">
        <f t="shared" si="8"/>
        <v>否</v>
      </c>
      <c r="P95" s="17">
        <f t="shared" si="7"/>
        <v>70.8333333333333</v>
      </c>
    </row>
    <row r="96" ht="30" customHeight="1" spans="1:16">
      <c r="A96" s="12">
        <v>93</v>
      </c>
      <c r="B96" s="13">
        <v>41122253816</v>
      </c>
      <c r="C96" s="13" t="s">
        <v>130</v>
      </c>
      <c r="D96" s="13" t="s">
        <v>131</v>
      </c>
      <c r="E96" s="13" t="s">
        <v>13</v>
      </c>
      <c r="F96" s="13" t="s">
        <v>14</v>
      </c>
      <c r="G96" s="13">
        <v>113.25</v>
      </c>
      <c r="H96" s="14">
        <f t="shared" ref="H96:H159" si="9">G96*2/3</f>
        <v>75.5</v>
      </c>
      <c r="I96" s="22">
        <f t="shared" ref="I96:I159" si="10">H96*50%</f>
        <v>37.75</v>
      </c>
      <c r="J96" s="13" t="s">
        <v>132</v>
      </c>
      <c r="K96" s="22">
        <v>77.24</v>
      </c>
      <c r="L96" s="22">
        <f t="shared" si="5"/>
        <v>38.62</v>
      </c>
      <c r="M96" s="22">
        <f t="shared" si="6"/>
        <v>76.37</v>
      </c>
      <c r="N96" s="23">
        <v>1</v>
      </c>
      <c r="O96" s="13" t="str">
        <f t="shared" si="8"/>
        <v>是</v>
      </c>
      <c r="P96" s="17">
        <f t="shared" si="7"/>
        <v>76.37</v>
      </c>
    </row>
    <row r="97" ht="30" customHeight="1" spans="1:16">
      <c r="A97" s="12">
        <v>94</v>
      </c>
      <c r="B97" s="13">
        <v>41122233313</v>
      </c>
      <c r="C97" s="13" t="s">
        <v>134</v>
      </c>
      <c r="D97" s="13" t="s">
        <v>131</v>
      </c>
      <c r="E97" s="13" t="s">
        <v>13</v>
      </c>
      <c r="F97" s="13" t="s">
        <v>14</v>
      </c>
      <c r="G97" s="13">
        <v>103</v>
      </c>
      <c r="H97" s="14">
        <f t="shared" si="9"/>
        <v>68.6666666666667</v>
      </c>
      <c r="I97" s="22">
        <f t="shared" si="10"/>
        <v>34.3333333333333</v>
      </c>
      <c r="J97" s="13" t="s">
        <v>132</v>
      </c>
      <c r="K97" s="22">
        <v>79.56</v>
      </c>
      <c r="L97" s="22">
        <f t="shared" si="5"/>
        <v>39.78</v>
      </c>
      <c r="M97" s="22">
        <f t="shared" si="6"/>
        <v>74.1133333333333</v>
      </c>
      <c r="N97" s="23">
        <v>2</v>
      </c>
      <c r="O97" s="13" t="str">
        <f t="shared" si="8"/>
        <v>否</v>
      </c>
      <c r="P97" s="17">
        <f t="shared" si="7"/>
        <v>74.1133333333333</v>
      </c>
    </row>
    <row r="98" ht="30" customHeight="1" spans="1:16">
      <c r="A98" s="12">
        <v>95</v>
      </c>
      <c r="B98" s="13">
        <v>41122240926</v>
      </c>
      <c r="C98" s="13" t="s">
        <v>133</v>
      </c>
      <c r="D98" s="13" t="s">
        <v>131</v>
      </c>
      <c r="E98" s="13" t="s">
        <v>13</v>
      </c>
      <c r="F98" s="13" t="s">
        <v>14</v>
      </c>
      <c r="G98" s="13">
        <v>103.25</v>
      </c>
      <c r="H98" s="14">
        <f t="shared" si="9"/>
        <v>68.8333333333333</v>
      </c>
      <c r="I98" s="22">
        <f t="shared" si="10"/>
        <v>34.4166666666667</v>
      </c>
      <c r="J98" s="13" t="s">
        <v>132</v>
      </c>
      <c r="K98" s="22">
        <v>75.28</v>
      </c>
      <c r="L98" s="22">
        <f t="shared" si="5"/>
        <v>37.64</v>
      </c>
      <c r="M98" s="22">
        <f t="shared" si="6"/>
        <v>72.0566666666667</v>
      </c>
      <c r="N98" s="23">
        <v>3</v>
      </c>
      <c r="O98" s="13" t="str">
        <f t="shared" si="8"/>
        <v>否</v>
      </c>
      <c r="P98" s="17">
        <f t="shared" si="7"/>
        <v>72.0566666666667</v>
      </c>
    </row>
    <row r="99" ht="30" customHeight="1" spans="1:16">
      <c r="A99" s="12">
        <v>96</v>
      </c>
      <c r="B99" s="13">
        <v>41122234727</v>
      </c>
      <c r="C99" s="13" t="s">
        <v>135</v>
      </c>
      <c r="D99" s="13" t="s">
        <v>131</v>
      </c>
      <c r="E99" s="13" t="s">
        <v>46</v>
      </c>
      <c r="F99" s="13" t="s">
        <v>14</v>
      </c>
      <c r="G99" s="13">
        <v>116.25</v>
      </c>
      <c r="H99" s="14">
        <f t="shared" si="9"/>
        <v>77.5</v>
      </c>
      <c r="I99" s="22">
        <f t="shared" si="10"/>
        <v>38.75</v>
      </c>
      <c r="J99" s="13" t="s">
        <v>132</v>
      </c>
      <c r="K99" s="22">
        <v>83.5</v>
      </c>
      <c r="L99" s="22">
        <f t="shared" si="5"/>
        <v>41.75</v>
      </c>
      <c r="M99" s="22">
        <f t="shared" si="6"/>
        <v>80.5</v>
      </c>
      <c r="N99" s="23">
        <v>1</v>
      </c>
      <c r="O99" s="13" t="str">
        <f t="shared" si="8"/>
        <v>是</v>
      </c>
      <c r="P99" s="17">
        <f t="shared" si="7"/>
        <v>80.5</v>
      </c>
    </row>
    <row r="100" ht="30" customHeight="1" spans="1:16">
      <c r="A100" s="12">
        <v>97</v>
      </c>
      <c r="B100" s="13">
        <v>41122250407</v>
      </c>
      <c r="C100" s="13" t="s">
        <v>138</v>
      </c>
      <c r="D100" s="13" t="s">
        <v>131</v>
      </c>
      <c r="E100" s="13" t="s">
        <v>46</v>
      </c>
      <c r="F100" s="13" t="s">
        <v>14</v>
      </c>
      <c r="G100" s="13">
        <v>113.75</v>
      </c>
      <c r="H100" s="14">
        <f t="shared" si="9"/>
        <v>75.8333333333333</v>
      </c>
      <c r="I100" s="22">
        <f t="shared" si="10"/>
        <v>37.9166666666667</v>
      </c>
      <c r="J100" s="13" t="s">
        <v>132</v>
      </c>
      <c r="K100" s="22">
        <v>81.44</v>
      </c>
      <c r="L100" s="22">
        <f t="shared" si="5"/>
        <v>40.72</v>
      </c>
      <c r="M100" s="22">
        <f t="shared" si="6"/>
        <v>78.6366666666667</v>
      </c>
      <c r="N100" s="23">
        <v>2</v>
      </c>
      <c r="O100" s="13" t="s">
        <v>804</v>
      </c>
      <c r="P100" s="17">
        <f t="shared" si="7"/>
        <v>78.6366666666667</v>
      </c>
    </row>
    <row r="101" ht="30" customHeight="1" spans="1:16">
      <c r="A101" s="12">
        <v>98</v>
      </c>
      <c r="B101" s="13">
        <v>41122261324</v>
      </c>
      <c r="C101" s="13" t="s">
        <v>137</v>
      </c>
      <c r="D101" s="13" t="s">
        <v>131</v>
      </c>
      <c r="E101" s="13" t="s">
        <v>46</v>
      </c>
      <c r="F101" s="13" t="s">
        <v>14</v>
      </c>
      <c r="G101" s="13">
        <v>113.75</v>
      </c>
      <c r="H101" s="14">
        <f t="shared" si="9"/>
        <v>75.8333333333333</v>
      </c>
      <c r="I101" s="22">
        <f t="shared" si="10"/>
        <v>37.9166666666667</v>
      </c>
      <c r="J101" s="13" t="s">
        <v>132</v>
      </c>
      <c r="K101" s="22">
        <v>79.9</v>
      </c>
      <c r="L101" s="22">
        <f t="shared" si="5"/>
        <v>39.95</v>
      </c>
      <c r="M101" s="22">
        <f t="shared" si="6"/>
        <v>77.8666666666667</v>
      </c>
      <c r="N101" s="23">
        <v>3</v>
      </c>
      <c r="O101" s="13" t="str">
        <f>IF(N101=1,"是","否")</f>
        <v>否</v>
      </c>
      <c r="P101" s="17">
        <f t="shared" si="7"/>
        <v>77.8666666666667</v>
      </c>
    </row>
    <row r="102" ht="30" customHeight="1" spans="1:16">
      <c r="A102" s="12">
        <v>99</v>
      </c>
      <c r="B102" s="13">
        <v>41122240922</v>
      </c>
      <c r="C102" s="13" t="s">
        <v>140</v>
      </c>
      <c r="D102" s="13" t="s">
        <v>131</v>
      </c>
      <c r="E102" s="13" t="s">
        <v>46</v>
      </c>
      <c r="F102" s="13" t="s">
        <v>14</v>
      </c>
      <c r="G102" s="13">
        <v>113.5</v>
      </c>
      <c r="H102" s="14">
        <f t="shared" si="9"/>
        <v>75.6666666666667</v>
      </c>
      <c r="I102" s="22">
        <f t="shared" si="10"/>
        <v>37.8333333333333</v>
      </c>
      <c r="J102" s="13" t="s">
        <v>132</v>
      </c>
      <c r="K102" s="22">
        <v>78.38</v>
      </c>
      <c r="L102" s="22">
        <f t="shared" si="5"/>
        <v>39.19</v>
      </c>
      <c r="M102" s="22">
        <f t="shared" si="6"/>
        <v>77.0233333333333</v>
      </c>
      <c r="N102" s="23">
        <v>4</v>
      </c>
      <c r="O102" s="13" t="str">
        <f>IF(N102=1,"是","否")</f>
        <v>否</v>
      </c>
      <c r="P102" s="17">
        <f t="shared" si="7"/>
        <v>77.0233333333333</v>
      </c>
    </row>
    <row r="103" ht="30" customHeight="1" spans="1:16">
      <c r="A103" s="12">
        <v>100</v>
      </c>
      <c r="B103" s="13">
        <v>41122243227</v>
      </c>
      <c r="C103" s="13" t="s">
        <v>136</v>
      </c>
      <c r="D103" s="13" t="s">
        <v>131</v>
      </c>
      <c r="E103" s="13" t="s">
        <v>46</v>
      </c>
      <c r="F103" s="13" t="s">
        <v>14</v>
      </c>
      <c r="G103" s="13">
        <v>113.75</v>
      </c>
      <c r="H103" s="14">
        <f t="shared" si="9"/>
        <v>75.8333333333333</v>
      </c>
      <c r="I103" s="22">
        <f t="shared" si="10"/>
        <v>37.9166666666667</v>
      </c>
      <c r="J103" s="13" t="s">
        <v>132</v>
      </c>
      <c r="K103" s="22">
        <v>75.62</v>
      </c>
      <c r="L103" s="22">
        <f t="shared" si="5"/>
        <v>37.81</v>
      </c>
      <c r="M103" s="22">
        <f t="shared" si="6"/>
        <v>75.7266666666667</v>
      </c>
      <c r="N103" s="23">
        <v>5</v>
      </c>
      <c r="O103" s="13" t="str">
        <f>IF(N103=1,"是","否")</f>
        <v>否</v>
      </c>
      <c r="P103" s="17">
        <f t="shared" si="7"/>
        <v>75.7266666666667</v>
      </c>
    </row>
    <row r="104" ht="30" customHeight="1" spans="1:16">
      <c r="A104" s="12">
        <v>101</v>
      </c>
      <c r="B104" s="13">
        <v>41122233126</v>
      </c>
      <c r="C104" s="13" t="s">
        <v>139</v>
      </c>
      <c r="D104" s="13" t="s">
        <v>131</v>
      </c>
      <c r="E104" s="13" t="s">
        <v>46</v>
      </c>
      <c r="F104" s="13" t="s">
        <v>14</v>
      </c>
      <c r="G104" s="13">
        <v>113.5</v>
      </c>
      <c r="H104" s="14">
        <f t="shared" si="9"/>
        <v>75.6666666666667</v>
      </c>
      <c r="I104" s="22">
        <f t="shared" si="10"/>
        <v>37.8333333333333</v>
      </c>
      <c r="J104" s="13" t="s">
        <v>132</v>
      </c>
      <c r="K104" s="22" t="s">
        <v>802</v>
      </c>
      <c r="L104" s="22" t="e">
        <f t="shared" si="5"/>
        <v>#VALUE!</v>
      </c>
      <c r="M104" s="22" t="e">
        <f t="shared" si="6"/>
        <v>#VALUE!</v>
      </c>
      <c r="N104" s="23">
        <v>6</v>
      </c>
      <c r="O104" s="13" t="str">
        <f>IF(N104=1,"是","否")</f>
        <v>否</v>
      </c>
      <c r="P104" s="17" t="e">
        <f t="shared" si="7"/>
        <v>#VALUE!</v>
      </c>
    </row>
    <row r="105" ht="30" customHeight="1" spans="1:16">
      <c r="A105" s="12">
        <v>102</v>
      </c>
      <c r="B105" s="13">
        <v>41122241616</v>
      </c>
      <c r="C105" s="13" t="s">
        <v>141</v>
      </c>
      <c r="D105" s="13" t="s">
        <v>142</v>
      </c>
      <c r="E105" s="13" t="s">
        <v>13</v>
      </c>
      <c r="F105" s="13" t="s">
        <v>14</v>
      </c>
      <c r="G105" s="13">
        <v>113.75</v>
      </c>
      <c r="H105" s="14">
        <f t="shared" si="9"/>
        <v>75.8333333333333</v>
      </c>
      <c r="I105" s="22">
        <f t="shared" si="10"/>
        <v>37.9166666666667</v>
      </c>
      <c r="J105" s="13" t="s">
        <v>132</v>
      </c>
      <c r="K105" s="22">
        <v>81.8</v>
      </c>
      <c r="L105" s="22">
        <f t="shared" si="5"/>
        <v>40.9</v>
      </c>
      <c r="M105" s="22">
        <f t="shared" si="6"/>
        <v>78.8166666666667</v>
      </c>
      <c r="N105" s="23">
        <v>1</v>
      </c>
      <c r="O105" s="13" t="str">
        <f>IF(N105=1,"是","否")</f>
        <v>是</v>
      </c>
      <c r="P105" s="17">
        <f t="shared" si="7"/>
        <v>78.8166666666667</v>
      </c>
    </row>
    <row r="106" ht="30" customHeight="1" spans="1:16">
      <c r="A106" s="12">
        <v>103</v>
      </c>
      <c r="B106" s="13">
        <v>41122261524</v>
      </c>
      <c r="C106" s="13" t="s">
        <v>143</v>
      </c>
      <c r="D106" s="13" t="s">
        <v>142</v>
      </c>
      <c r="E106" s="13" t="s">
        <v>13</v>
      </c>
      <c r="F106" s="13" t="s">
        <v>14</v>
      </c>
      <c r="G106" s="13">
        <v>112.5</v>
      </c>
      <c r="H106" s="14">
        <f t="shared" si="9"/>
        <v>75</v>
      </c>
      <c r="I106" s="22">
        <f t="shared" si="10"/>
        <v>37.5</v>
      </c>
      <c r="J106" s="13" t="s">
        <v>132</v>
      </c>
      <c r="K106" s="24">
        <v>80.32</v>
      </c>
      <c r="L106" s="22">
        <f t="shared" si="5"/>
        <v>40.16</v>
      </c>
      <c r="M106" s="22">
        <f t="shared" si="6"/>
        <v>77.66</v>
      </c>
      <c r="N106" s="23">
        <v>2</v>
      </c>
      <c r="O106" s="13" t="s">
        <v>804</v>
      </c>
      <c r="P106" s="17">
        <f t="shared" si="7"/>
        <v>77.66</v>
      </c>
    </row>
    <row r="107" ht="30" customHeight="1" spans="1:16">
      <c r="A107" s="12">
        <v>104</v>
      </c>
      <c r="B107" s="13">
        <v>41122230703</v>
      </c>
      <c r="C107" s="13" t="s">
        <v>146</v>
      </c>
      <c r="D107" s="13" t="s">
        <v>142</v>
      </c>
      <c r="E107" s="13" t="s">
        <v>13</v>
      </c>
      <c r="F107" s="13" t="s">
        <v>14</v>
      </c>
      <c r="G107" s="13">
        <v>108.5</v>
      </c>
      <c r="H107" s="14">
        <f t="shared" si="9"/>
        <v>72.3333333333333</v>
      </c>
      <c r="I107" s="22">
        <f t="shared" si="10"/>
        <v>36.1666666666667</v>
      </c>
      <c r="J107" s="13" t="s">
        <v>132</v>
      </c>
      <c r="K107" s="22">
        <v>77.72</v>
      </c>
      <c r="L107" s="22">
        <f t="shared" si="5"/>
        <v>38.86</v>
      </c>
      <c r="M107" s="22">
        <f t="shared" si="6"/>
        <v>75.0266666666667</v>
      </c>
      <c r="N107" s="23">
        <v>3</v>
      </c>
      <c r="O107" s="13" t="s">
        <v>804</v>
      </c>
      <c r="P107" s="17">
        <f t="shared" si="7"/>
        <v>75.0266666666667</v>
      </c>
    </row>
    <row r="108" ht="30" customHeight="1" spans="1:16">
      <c r="A108" s="12">
        <v>105</v>
      </c>
      <c r="B108" s="13">
        <v>41122261504</v>
      </c>
      <c r="C108" s="13" t="s">
        <v>145</v>
      </c>
      <c r="D108" s="13" t="s">
        <v>142</v>
      </c>
      <c r="E108" s="13" t="s">
        <v>13</v>
      </c>
      <c r="F108" s="13" t="s">
        <v>14</v>
      </c>
      <c r="G108" s="13">
        <v>111</v>
      </c>
      <c r="H108" s="14">
        <f t="shared" si="9"/>
        <v>74</v>
      </c>
      <c r="I108" s="22">
        <f t="shared" si="10"/>
        <v>37</v>
      </c>
      <c r="J108" s="13" t="s">
        <v>132</v>
      </c>
      <c r="K108" s="22">
        <v>75.04</v>
      </c>
      <c r="L108" s="22">
        <f t="shared" si="5"/>
        <v>37.52</v>
      </c>
      <c r="M108" s="22">
        <f t="shared" si="6"/>
        <v>74.52</v>
      </c>
      <c r="N108" s="23">
        <v>4</v>
      </c>
      <c r="O108" s="13" t="str">
        <f t="shared" ref="O108:O114" si="11">IF(N108=1,"是","否")</f>
        <v>否</v>
      </c>
      <c r="P108" s="17">
        <f t="shared" si="7"/>
        <v>74.52</v>
      </c>
    </row>
    <row r="109" ht="30" customHeight="1" spans="1:16">
      <c r="A109" s="12">
        <v>106</v>
      </c>
      <c r="B109" s="13">
        <v>41122234714</v>
      </c>
      <c r="C109" s="13" t="s">
        <v>148</v>
      </c>
      <c r="D109" s="13" t="s">
        <v>142</v>
      </c>
      <c r="E109" s="13" t="s">
        <v>13</v>
      </c>
      <c r="F109" s="13" t="s">
        <v>14</v>
      </c>
      <c r="G109" s="13">
        <v>102.5</v>
      </c>
      <c r="H109" s="14">
        <f t="shared" si="9"/>
        <v>68.3333333333333</v>
      </c>
      <c r="I109" s="22">
        <f t="shared" si="10"/>
        <v>34.1666666666667</v>
      </c>
      <c r="J109" s="13" t="s">
        <v>132</v>
      </c>
      <c r="K109" s="22">
        <v>77.22</v>
      </c>
      <c r="L109" s="22">
        <f t="shared" si="5"/>
        <v>38.61</v>
      </c>
      <c r="M109" s="22">
        <f t="shared" si="6"/>
        <v>72.7766666666667</v>
      </c>
      <c r="N109" s="23">
        <v>5</v>
      </c>
      <c r="O109" s="13" t="str">
        <f t="shared" si="11"/>
        <v>否</v>
      </c>
      <c r="P109" s="17">
        <f t="shared" si="7"/>
        <v>72.7766666666667</v>
      </c>
    </row>
    <row r="110" ht="30" customHeight="1" spans="1:16">
      <c r="A110" s="12">
        <v>107</v>
      </c>
      <c r="B110" s="13">
        <v>41122240306</v>
      </c>
      <c r="C110" s="13" t="s">
        <v>150</v>
      </c>
      <c r="D110" s="13" t="s">
        <v>142</v>
      </c>
      <c r="E110" s="13" t="s">
        <v>13</v>
      </c>
      <c r="F110" s="13" t="s">
        <v>14</v>
      </c>
      <c r="G110" s="13">
        <v>102</v>
      </c>
      <c r="H110" s="14">
        <f t="shared" si="9"/>
        <v>68</v>
      </c>
      <c r="I110" s="22">
        <f t="shared" si="10"/>
        <v>34</v>
      </c>
      <c r="J110" s="13" t="s">
        <v>132</v>
      </c>
      <c r="K110" s="22">
        <v>74.66</v>
      </c>
      <c r="L110" s="22">
        <f t="shared" si="5"/>
        <v>37.33</v>
      </c>
      <c r="M110" s="22">
        <f t="shared" si="6"/>
        <v>71.33</v>
      </c>
      <c r="N110" s="23">
        <v>6</v>
      </c>
      <c r="O110" s="13" t="str">
        <f t="shared" si="11"/>
        <v>否</v>
      </c>
      <c r="P110" s="17">
        <f t="shared" si="7"/>
        <v>71.33</v>
      </c>
    </row>
    <row r="111" ht="30" customHeight="1" spans="1:16">
      <c r="A111" s="12">
        <v>108</v>
      </c>
      <c r="B111" s="13">
        <v>41122243110</v>
      </c>
      <c r="C111" s="13" t="s">
        <v>147</v>
      </c>
      <c r="D111" s="13" t="s">
        <v>142</v>
      </c>
      <c r="E111" s="13" t="s">
        <v>13</v>
      </c>
      <c r="F111" s="13" t="s">
        <v>14</v>
      </c>
      <c r="G111" s="13">
        <v>103.25</v>
      </c>
      <c r="H111" s="14">
        <f t="shared" si="9"/>
        <v>68.8333333333333</v>
      </c>
      <c r="I111" s="22">
        <f t="shared" si="10"/>
        <v>34.4166666666667</v>
      </c>
      <c r="J111" s="13" t="s">
        <v>132</v>
      </c>
      <c r="K111" s="22">
        <v>71.72</v>
      </c>
      <c r="L111" s="22">
        <f t="shared" si="5"/>
        <v>35.86</v>
      </c>
      <c r="M111" s="22">
        <f t="shared" si="6"/>
        <v>70.2766666666667</v>
      </c>
      <c r="N111" s="23">
        <v>7</v>
      </c>
      <c r="O111" s="13" t="str">
        <f t="shared" si="11"/>
        <v>否</v>
      </c>
      <c r="P111" s="17">
        <f t="shared" si="7"/>
        <v>70.2766666666667</v>
      </c>
    </row>
    <row r="112" ht="30" customHeight="1" spans="1:16">
      <c r="A112" s="12">
        <v>109</v>
      </c>
      <c r="B112" s="13">
        <v>41122261022</v>
      </c>
      <c r="C112" s="13" t="s">
        <v>149</v>
      </c>
      <c r="D112" s="13" t="s">
        <v>142</v>
      </c>
      <c r="E112" s="13" t="s">
        <v>13</v>
      </c>
      <c r="F112" s="13" t="s">
        <v>14</v>
      </c>
      <c r="G112" s="13">
        <v>102.25</v>
      </c>
      <c r="H112" s="14">
        <f t="shared" si="9"/>
        <v>68.1666666666667</v>
      </c>
      <c r="I112" s="22">
        <f t="shared" si="10"/>
        <v>34.0833333333333</v>
      </c>
      <c r="J112" s="13" t="s">
        <v>132</v>
      </c>
      <c r="K112" s="24">
        <v>71.68</v>
      </c>
      <c r="L112" s="22">
        <f t="shared" si="5"/>
        <v>35.84</v>
      </c>
      <c r="M112" s="22">
        <f t="shared" si="6"/>
        <v>69.9233333333333</v>
      </c>
      <c r="N112" s="23">
        <v>8</v>
      </c>
      <c r="O112" s="13" t="str">
        <f t="shared" si="11"/>
        <v>否</v>
      </c>
      <c r="P112" s="17">
        <f t="shared" si="7"/>
        <v>69.9233333333333</v>
      </c>
    </row>
    <row r="113" ht="30" customHeight="1" spans="1:16">
      <c r="A113" s="12">
        <v>110</v>
      </c>
      <c r="B113" s="13">
        <v>41122237111</v>
      </c>
      <c r="C113" s="13" t="s">
        <v>144</v>
      </c>
      <c r="D113" s="13" t="s">
        <v>142</v>
      </c>
      <c r="E113" s="13" t="s">
        <v>13</v>
      </c>
      <c r="F113" s="13" t="s">
        <v>14</v>
      </c>
      <c r="G113" s="13">
        <v>111.25</v>
      </c>
      <c r="H113" s="14">
        <f t="shared" si="9"/>
        <v>74.1666666666667</v>
      </c>
      <c r="I113" s="22">
        <f t="shared" si="10"/>
        <v>37.0833333333333</v>
      </c>
      <c r="J113" s="13" t="s">
        <v>132</v>
      </c>
      <c r="K113" s="22" t="s">
        <v>802</v>
      </c>
      <c r="L113" s="22" t="e">
        <f t="shared" si="5"/>
        <v>#VALUE!</v>
      </c>
      <c r="M113" s="22" t="e">
        <f t="shared" si="6"/>
        <v>#VALUE!</v>
      </c>
      <c r="N113" s="23">
        <v>9</v>
      </c>
      <c r="O113" s="13" t="str">
        <f t="shared" si="11"/>
        <v>否</v>
      </c>
      <c r="P113" s="17" t="e">
        <f t="shared" si="7"/>
        <v>#VALUE!</v>
      </c>
    </row>
    <row r="114" ht="30" customHeight="1" spans="1:16">
      <c r="A114" s="12">
        <v>111</v>
      </c>
      <c r="B114" s="13">
        <v>41122235919</v>
      </c>
      <c r="C114" s="13" t="s">
        <v>151</v>
      </c>
      <c r="D114" s="13" t="s">
        <v>142</v>
      </c>
      <c r="E114" s="13" t="s">
        <v>46</v>
      </c>
      <c r="F114" s="13" t="s">
        <v>14</v>
      </c>
      <c r="G114" s="13">
        <v>121.75</v>
      </c>
      <c r="H114" s="14">
        <f t="shared" si="9"/>
        <v>81.1666666666667</v>
      </c>
      <c r="I114" s="22">
        <f t="shared" si="10"/>
        <v>40.5833333333333</v>
      </c>
      <c r="J114" s="13" t="s">
        <v>132</v>
      </c>
      <c r="K114" s="22">
        <v>84.72</v>
      </c>
      <c r="L114" s="22">
        <f t="shared" si="5"/>
        <v>42.36</v>
      </c>
      <c r="M114" s="22">
        <f t="shared" si="6"/>
        <v>82.9433333333333</v>
      </c>
      <c r="N114" s="23">
        <v>1</v>
      </c>
      <c r="O114" s="13" t="str">
        <f t="shared" si="11"/>
        <v>是</v>
      </c>
      <c r="P114" s="17">
        <f t="shared" si="7"/>
        <v>82.9433333333333</v>
      </c>
    </row>
    <row r="115" ht="30" customHeight="1" spans="1:16">
      <c r="A115" s="12">
        <v>112</v>
      </c>
      <c r="B115" s="13">
        <v>41122261128</v>
      </c>
      <c r="C115" s="13" t="s">
        <v>154</v>
      </c>
      <c r="D115" s="13" t="s">
        <v>142</v>
      </c>
      <c r="E115" s="13" t="s">
        <v>46</v>
      </c>
      <c r="F115" s="13" t="s">
        <v>14</v>
      </c>
      <c r="G115" s="13">
        <v>115.75</v>
      </c>
      <c r="H115" s="14">
        <f t="shared" si="9"/>
        <v>77.1666666666667</v>
      </c>
      <c r="I115" s="22">
        <f t="shared" si="10"/>
        <v>38.5833333333333</v>
      </c>
      <c r="J115" s="13" t="s">
        <v>132</v>
      </c>
      <c r="K115" s="22">
        <v>83.4</v>
      </c>
      <c r="L115" s="22">
        <f t="shared" si="5"/>
        <v>41.7</v>
      </c>
      <c r="M115" s="22">
        <f t="shared" si="6"/>
        <v>80.2833333333333</v>
      </c>
      <c r="N115" s="23">
        <v>2</v>
      </c>
      <c r="O115" s="13" t="s">
        <v>804</v>
      </c>
      <c r="P115" s="17">
        <f t="shared" si="7"/>
        <v>80.2833333333333</v>
      </c>
    </row>
    <row r="116" ht="30" customHeight="1" spans="1:16">
      <c r="A116" s="12">
        <v>113</v>
      </c>
      <c r="B116" s="13">
        <v>41122231125</v>
      </c>
      <c r="C116" s="13" t="s">
        <v>157</v>
      </c>
      <c r="D116" s="13" t="s">
        <v>142</v>
      </c>
      <c r="E116" s="13" t="s">
        <v>46</v>
      </c>
      <c r="F116" s="13" t="s">
        <v>14</v>
      </c>
      <c r="G116" s="13">
        <v>114</v>
      </c>
      <c r="H116" s="14">
        <f t="shared" si="9"/>
        <v>76</v>
      </c>
      <c r="I116" s="22">
        <f t="shared" si="10"/>
        <v>38</v>
      </c>
      <c r="J116" s="13" t="s">
        <v>132</v>
      </c>
      <c r="K116" s="22">
        <v>82.12</v>
      </c>
      <c r="L116" s="22">
        <f t="shared" si="5"/>
        <v>41.06</v>
      </c>
      <c r="M116" s="22">
        <f t="shared" si="6"/>
        <v>79.06</v>
      </c>
      <c r="N116" s="23">
        <v>3</v>
      </c>
      <c r="O116" s="13" t="s">
        <v>804</v>
      </c>
      <c r="P116" s="17">
        <f t="shared" si="7"/>
        <v>79.06</v>
      </c>
    </row>
    <row r="117" ht="30" customHeight="1" spans="1:16">
      <c r="A117" s="12">
        <v>114</v>
      </c>
      <c r="B117" s="13">
        <v>41122237223</v>
      </c>
      <c r="C117" s="13" t="s">
        <v>156</v>
      </c>
      <c r="D117" s="13" t="s">
        <v>142</v>
      </c>
      <c r="E117" s="13" t="s">
        <v>46</v>
      </c>
      <c r="F117" s="13" t="s">
        <v>14</v>
      </c>
      <c r="G117" s="13">
        <v>115.25</v>
      </c>
      <c r="H117" s="14">
        <f t="shared" si="9"/>
        <v>76.8333333333333</v>
      </c>
      <c r="I117" s="22">
        <f t="shared" si="10"/>
        <v>38.4166666666667</v>
      </c>
      <c r="J117" s="13" t="s">
        <v>132</v>
      </c>
      <c r="K117" s="22">
        <v>77.72</v>
      </c>
      <c r="L117" s="22">
        <f t="shared" si="5"/>
        <v>38.86</v>
      </c>
      <c r="M117" s="22">
        <f t="shared" si="6"/>
        <v>77.2766666666667</v>
      </c>
      <c r="N117" s="23">
        <v>4</v>
      </c>
      <c r="O117" s="13" t="s">
        <v>804</v>
      </c>
      <c r="P117" s="17">
        <f t="shared" si="7"/>
        <v>77.2766666666667</v>
      </c>
    </row>
    <row r="118" ht="30" customHeight="1" spans="1:16">
      <c r="A118" s="12">
        <v>115</v>
      </c>
      <c r="B118" s="13">
        <v>41122241418</v>
      </c>
      <c r="C118" s="13" t="s">
        <v>153</v>
      </c>
      <c r="D118" s="13" t="s">
        <v>142</v>
      </c>
      <c r="E118" s="13" t="s">
        <v>46</v>
      </c>
      <c r="F118" s="13" t="s">
        <v>14</v>
      </c>
      <c r="G118" s="13">
        <v>116.25</v>
      </c>
      <c r="H118" s="14">
        <f t="shared" si="9"/>
        <v>77.5</v>
      </c>
      <c r="I118" s="22">
        <f t="shared" si="10"/>
        <v>38.75</v>
      </c>
      <c r="J118" s="13" t="s">
        <v>132</v>
      </c>
      <c r="K118" s="22">
        <v>76.42</v>
      </c>
      <c r="L118" s="22">
        <f t="shared" si="5"/>
        <v>38.21</v>
      </c>
      <c r="M118" s="22">
        <f t="shared" si="6"/>
        <v>76.96</v>
      </c>
      <c r="N118" s="23">
        <v>5</v>
      </c>
      <c r="O118" s="13" t="str">
        <f t="shared" ref="O118:O126" si="12">IF(N118=1,"是","否")</f>
        <v>否</v>
      </c>
      <c r="P118" s="17">
        <f t="shared" si="7"/>
        <v>76.96</v>
      </c>
    </row>
    <row r="119" ht="30" customHeight="1" spans="1:16">
      <c r="A119" s="12">
        <v>116</v>
      </c>
      <c r="B119" s="13">
        <v>41122230230</v>
      </c>
      <c r="C119" s="13" t="s">
        <v>161</v>
      </c>
      <c r="D119" s="13" t="s">
        <v>142</v>
      </c>
      <c r="E119" s="13" t="s">
        <v>46</v>
      </c>
      <c r="F119" s="13" t="s">
        <v>14</v>
      </c>
      <c r="G119" s="13">
        <v>111</v>
      </c>
      <c r="H119" s="14">
        <f t="shared" si="9"/>
        <v>74</v>
      </c>
      <c r="I119" s="22">
        <f t="shared" si="10"/>
        <v>37</v>
      </c>
      <c r="J119" s="13" t="s">
        <v>132</v>
      </c>
      <c r="K119" s="22">
        <v>79.82</v>
      </c>
      <c r="L119" s="22">
        <f t="shared" si="5"/>
        <v>39.91</v>
      </c>
      <c r="M119" s="22">
        <f t="shared" si="6"/>
        <v>76.91</v>
      </c>
      <c r="N119" s="23">
        <v>6</v>
      </c>
      <c r="O119" s="13" t="str">
        <f t="shared" si="12"/>
        <v>否</v>
      </c>
      <c r="P119" s="17">
        <f t="shared" si="7"/>
        <v>76.91</v>
      </c>
    </row>
    <row r="120" ht="30" customHeight="1" spans="1:16">
      <c r="A120" s="12">
        <v>117</v>
      </c>
      <c r="B120" s="13">
        <v>41122253930</v>
      </c>
      <c r="C120" s="13" t="s">
        <v>159</v>
      </c>
      <c r="D120" s="13" t="s">
        <v>142</v>
      </c>
      <c r="E120" s="13" t="s">
        <v>46</v>
      </c>
      <c r="F120" s="13" t="s">
        <v>14</v>
      </c>
      <c r="G120" s="13">
        <v>112.5</v>
      </c>
      <c r="H120" s="14">
        <f t="shared" si="9"/>
        <v>75</v>
      </c>
      <c r="I120" s="22">
        <f t="shared" si="10"/>
        <v>37.5</v>
      </c>
      <c r="J120" s="13" t="s">
        <v>132</v>
      </c>
      <c r="K120" s="22">
        <v>77.7</v>
      </c>
      <c r="L120" s="22">
        <f t="shared" si="5"/>
        <v>38.85</v>
      </c>
      <c r="M120" s="22">
        <f t="shared" si="6"/>
        <v>76.35</v>
      </c>
      <c r="N120" s="23">
        <v>7</v>
      </c>
      <c r="O120" s="13" t="str">
        <f t="shared" si="12"/>
        <v>否</v>
      </c>
      <c r="P120" s="17">
        <f t="shared" si="7"/>
        <v>76.35</v>
      </c>
    </row>
    <row r="121" ht="30" customHeight="1" spans="1:16">
      <c r="A121" s="12">
        <v>118</v>
      </c>
      <c r="B121" s="13">
        <v>41122233012</v>
      </c>
      <c r="C121" s="13" t="s">
        <v>160</v>
      </c>
      <c r="D121" s="13" t="s">
        <v>142</v>
      </c>
      <c r="E121" s="13" t="s">
        <v>46</v>
      </c>
      <c r="F121" s="13" t="s">
        <v>14</v>
      </c>
      <c r="G121" s="13">
        <v>112</v>
      </c>
      <c r="H121" s="14">
        <f t="shared" si="9"/>
        <v>74.6666666666667</v>
      </c>
      <c r="I121" s="22">
        <f t="shared" si="10"/>
        <v>37.3333333333333</v>
      </c>
      <c r="J121" s="13" t="s">
        <v>132</v>
      </c>
      <c r="K121" s="22">
        <v>77.82</v>
      </c>
      <c r="L121" s="22">
        <f t="shared" si="5"/>
        <v>38.91</v>
      </c>
      <c r="M121" s="22">
        <f t="shared" si="6"/>
        <v>76.2433333333333</v>
      </c>
      <c r="N121" s="23">
        <v>8</v>
      </c>
      <c r="O121" s="13" t="str">
        <f t="shared" si="12"/>
        <v>否</v>
      </c>
      <c r="P121" s="17">
        <f t="shared" si="7"/>
        <v>76.2433333333333</v>
      </c>
    </row>
    <row r="122" ht="30" customHeight="1" spans="1:16">
      <c r="A122" s="12">
        <v>119</v>
      </c>
      <c r="B122" s="13">
        <v>41122250226</v>
      </c>
      <c r="C122" s="13" t="s">
        <v>152</v>
      </c>
      <c r="D122" s="13" t="s">
        <v>142</v>
      </c>
      <c r="E122" s="13" t="s">
        <v>46</v>
      </c>
      <c r="F122" s="13" t="s">
        <v>14</v>
      </c>
      <c r="G122" s="13">
        <v>116.75</v>
      </c>
      <c r="H122" s="14">
        <f t="shared" si="9"/>
        <v>77.8333333333333</v>
      </c>
      <c r="I122" s="22">
        <f t="shared" si="10"/>
        <v>38.9166666666667</v>
      </c>
      <c r="J122" s="13" t="s">
        <v>132</v>
      </c>
      <c r="K122" s="22">
        <v>74.24</v>
      </c>
      <c r="L122" s="22">
        <f t="shared" si="5"/>
        <v>37.12</v>
      </c>
      <c r="M122" s="22">
        <f t="shared" si="6"/>
        <v>76.0366666666667</v>
      </c>
      <c r="N122" s="23">
        <v>9</v>
      </c>
      <c r="O122" s="13" t="str">
        <f t="shared" si="12"/>
        <v>否</v>
      </c>
      <c r="P122" s="17">
        <f t="shared" si="7"/>
        <v>76.0366666666667</v>
      </c>
    </row>
    <row r="123" ht="30" customHeight="1" spans="1:16">
      <c r="A123" s="12">
        <v>120</v>
      </c>
      <c r="B123" s="13">
        <v>41122260919</v>
      </c>
      <c r="C123" s="13" t="s">
        <v>158</v>
      </c>
      <c r="D123" s="13" t="s">
        <v>142</v>
      </c>
      <c r="E123" s="13" t="s">
        <v>46</v>
      </c>
      <c r="F123" s="13" t="s">
        <v>14</v>
      </c>
      <c r="G123" s="13">
        <v>113.75</v>
      </c>
      <c r="H123" s="14">
        <f t="shared" si="9"/>
        <v>75.8333333333333</v>
      </c>
      <c r="I123" s="22">
        <f t="shared" si="10"/>
        <v>37.9166666666667</v>
      </c>
      <c r="J123" s="13" t="s">
        <v>132</v>
      </c>
      <c r="K123" s="22">
        <v>71.6</v>
      </c>
      <c r="L123" s="22">
        <f t="shared" si="5"/>
        <v>35.8</v>
      </c>
      <c r="M123" s="22">
        <f t="shared" si="6"/>
        <v>73.7166666666667</v>
      </c>
      <c r="N123" s="23">
        <v>10</v>
      </c>
      <c r="O123" s="13" t="str">
        <f t="shared" si="12"/>
        <v>否</v>
      </c>
      <c r="P123" s="17">
        <f t="shared" si="7"/>
        <v>73.7166666666667</v>
      </c>
    </row>
    <row r="124" ht="30" customHeight="1" spans="1:16">
      <c r="A124" s="12">
        <v>121</v>
      </c>
      <c r="B124" s="13">
        <v>41122232919</v>
      </c>
      <c r="C124" s="13" t="s">
        <v>155</v>
      </c>
      <c r="D124" s="13" t="s">
        <v>142</v>
      </c>
      <c r="E124" s="13" t="s">
        <v>46</v>
      </c>
      <c r="F124" s="13" t="s">
        <v>14</v>
      </c>
      <c r="G124" s="13">
        <v>115.5</v>
      </c>
      <c r="H124" s="14">
        <f t="shared" si="9"/>
        <v>77</v>
      </c>
      <c r="I124" s="22">
        <f t="shared" si="10"/>
        <v>38.5</v>
      </c>
      <c r="J124" s="13" t="s">
        <v>132</v>
      </c>
      <c r="K124" s="22">
        <v>65</v>
      </c>
      <c r="L124" s="22">
        <f t="shared" si="5"/>
        <v>32.5</v>
      </c>
      <c r="M124" s="22">
        <f t="shared" si="6"/>
        <v>71</v>
      </c>
      <c r="N124" s="23">
        <v>11</v>
      </c>
      <c r="O124" s="13" t="str">
        <f t="shared" si="12"/>
        <v>否</v>
      </c>
      <c r="P124" s="17">
        <f t="shared" si="7"/>
        <v>71</v>
      </c>
    </row>
    <row r="125" ht="30" customHeight="1" spans="1:16">
      <c r="A125" s="12">
        <v>122</v>
      </c>
      <c r="B125" s="13">
        <v>41122240312</v>
      </c>
      <c r="C125" s="13" t="s">
        <v>162</v>
      </c>
      <c r="D125" s="13" t="s">
        <v>142</v>
      </c>
      <c r="E125" s="13" t="s">
        <v>46</v>
      </c>
      <c r="F125" s="13" t="s">
        <v>14</v>
      </c>
      <c r="G125" s="13">
        <v>111</v>
      </c>
      <c r="H125" s="14">
        <f t="shared" si="9"/>
        <v>74</v>
      </c>
      <c r="I125" s="22">
        <f t="shared" si="10"/>
        <v>37</v>
      </c>
      <c r="J125" s="13" t="s">
        <v>132</v>
      </c>
      <c r="K125" s="22" t="s">
        <v>802</v>
      </c>
      <c r="L125" s="22" t="e">
        <f t="shared" si="5"/>
        <v>#VALUE!</v>
      </c>
      <c r="M125" s="22" t="e">
        <f t="shared" si="6"/>
        <v>#VALUE!</v>
      </c>
      <c r="N125" s="23">
        <v>12</v>
      </c>
      <c r="O125" s="13" t="str">
        <f t="shared" si="12"/>
        <v>否</v>
      </c>
      <c r="P125" s="17" t="e">
        <f t="shared" si="7"/>
        <v>#VALUE!</v>
      </c>
    </row>
    <row r="126" ht="30" customHeight="1" spans="1:16">
      <c r="A126" s="12">
        <v>123</v>
      </c>
      <c r="B126" s="13">
        <v>41122251906</v>
      </c>
      <c r="C126" s="13" t="s">
        <v>163</v>
      </c>
      <c r="D126" s="13" t="s">
        <v>164</v>
      </c>
      <c r="E126" s="13" t="s">
        <v>13</v>
      </c>
      <c r="F126" s="13" t="s">
        <v>14</v>
      </c>
      <c r="G126" s="13">
        <v>105.75</v>
      </c>
      <c r="H126" s="14">
        <f t="shared" si="9"/>
        <v>70.5</v>
      </c>
      <c r="I126" s="22">
        <f t="shared" si="10"/>
        <v>35.25</v>
      </c>
      <c r="J126" s="13" t="s">
        <v>132</v>
      </c>
      <c r="K126" s="22">
        <v>72.6</v>
      </c>
      <c r="L126" s="22">
        <f t="shared" si="5"/>
        <v>36.3</v>
      </c>
      <c r="M126" s="22">
        <f t="shared" si="6"/>
        <v>71.55</v>
      </c>
      <c r="N126" s="23">
        <v>1</v>
      </c>
      <c r="O126" s="13" t="str">
        <f t="shared" si="12"/>
        <v>是</v>
      </c>
      <c r="P126" s="17">
        <f t="shared" si="7"/>
        <v>71.55</v>
      </c>
    </row>
    <row r="127" ht="30" customHeight="1" spans="1:16">
      <c r="A127" s="12">
        <v>124</v>
      </c>
      <c r="B127" s="13">
        <v>41122236709</v>
      </c>
      <c r="C127" s="13" t="s">
        <v>165</v>
      </c>
      <c r="D127" s="13" t="s">
        <v>164</v>
      </c>
      <c r="E127" s="13" t="s">
        <v>13</v>
      </c>
      <c r="F127" s="13" t="s">
        <v>14</v>
      </c>
      <c r="G127" s="13">
        <v>97.75</v>
      </c>
      <c r="H127" s="14">
        <f t="shared" si="9"/>
        <v>65.1666666666667</v>
      </c>
      <c r="I127" s="22">
        <f t="shared" si="10"/>
        <v>32.5833333333333</v>
      </c>
      <c r="J127" s="13" t="s">
        <v>132</v>
      </c>
      <c r="K127" s="22">
        <v>72.86</v>
      </c>
      <c r="L127" s="22">
        <f t="shared" si="5"/>
        <v>36.43</v>
      </c>
      <c r="M127" s="22">
        <f t="shared" si="6"/>
        <v>69.0133333333333</v>
      </c>
      <c r="N127" s="23">
        <v>2</v>
      </c>
      <c r="O127" s="13" t="s">
        <v>804</v>
      </c>
      <c r="P127" s="17">
        <f t="shared" si="7"/>
        <v>69.0133333333333</v>
      </c>
    </row>
    <row r="128" ht="30" customHeight="1" spans="1:16">
      <c r="A128" s="12">
        <v>125</v>
      </c>
      <c r="B128" s="13">
        <v>41122261415</v>
      </c>
      <c r="C128" s="13" t="s">
        <v>169</v>
      </c>
      <c r="D128" s="13" t="s">
        <v>164</v>
      </c>
      <c r="E128" s="13" t="s">
        <v>13</v>
      </c>
      <c r="F128" s="13" t="s">
        <v>14</v>
      </c>
      <c r="G128" s="13">
        <v>90.25</v>
      </c>
      <c r="H128" s="14">
        <f t="shared" si="9"/>
        <v>60.1666666666667</v>
      </c>
      <c r="I128" s="22">
        <f t="shared" si="10"/>
        <v>30.0833333333333</v>
      </c>
      <c r="J128" s="13" t="s">
        <v>132</v>
      </c>
      <c r="K128" s="22">
        <v>77.8</v>
      </c>
      <c r="L128" s="22">
        <f t="shared" si="5"/>
        <v>38.9</v>
      </c>
      <c r="M128" s="22">
        <f t="shared" si="6"/>
        <v>68.9833333333333</v>
      </c>
      <c r="N128" s="23">
        <v>3</v>
      </c>
      <c r="O128" s="13" t="str">
        <f t="shared" ref="O128:O135" si="13">IF(N128=1,"是","否")</f>
        <v>否</v>
      </c>
      <c r="P128" s="17">
        <f t="shared" si="7"/>
        <v>68.9833333333333</v>
      </c>
    </row>
    <row r="129" ht="30" customHeight="1" spans="1:16">
      <c r="A129" s="12">
        <v>126</v>
      </c>
      <c r="B129" s="13">
        <v>41122242722</v>
      </c>
      <c r="C129" s="13" t="s">
        <v>167</v>
      </c>
      <c r="D129" s="13" t="s">
        <v>164</v>
      </c>
      <c r="E129" s="13" t="s">
        <v>13</v>
      </c>
      <c r="F129" s="13" t="s">
        <v>14</v>
      </c>
      <c r="G129" s="13">
        <v>92</v>
      </c>
      <c r="H129" s="14">
        <f t="shared" si="9"/>
        <v>61.3333333333333</v>
      </c>
      <c r="I129" s="22">
        <f t="shared" si="10"/>
        <v>30.6666666666667</v>
      </c>
      <c r="J129" s="13" t="s">
        <v>132</v>
      </c>
      <c r="K129" s="22">
        <v>76.4</v>
      </c>
      <c r="L129" s="22">
        <f t="shared" si="5"/>
        <v>38.2</v>
      </c>
      <c r="M129" s="22">
        <f t="shared" si="6"/>
        <v>68.8666666666667</v>
      </c>
      <c r="N129" s="23">
        <v>4</v>
      </c>
      <c r="O129" s="13" t="str">
        <f t="shared" si="13"/>
        <v>否</v>
      </c>
      <c r="P129" s="17">
        <f t="shared" si="7"/>
        <v>68.8666666666667</v>
      </c>
    </row>
    <row r="130" ht="30" customHeight="1" spans="1:16">
      <c r="A130" s="12">
        <v>127</v>
      </c>
      <c r="B130" s="13">
        <v>41122232512</v>
      </c>
      <c r="C130" s="13" t="s">
        <v>168</v>
      </c>
      <c r="D130" s="13" t="s">
        <v>164</v>
      </c>
      <c r="E130" s="13" t="s">
        <v>13</v>
      </c>
      <c r="F130" s="13" t="s">
        <v>14</v>
      </c>
      <c r="G130" s="13">
        <v>91.75</v>
      </c>
      <c r="H130" s="14">
        <f t="shared" si="9"/>
        <v>61.1666666666667</v>
      </c>
      <c r="I130" s="22">
        <f t="shared" si="10"/>
        <v>30.5833333333333</v>
      </c>
      <c r="J130" s="13" t="s">
        <v>132</v>
      </c>
      <c r="K130" s="22">
        <v>70.1</v>
      </c>
      <c r="L130" s="22">
        <f t="shared" si="5"/>
        <v>35.05</v>
      </c>
      <c r="M130" s="22">
        <f t="shared" si="6"/>
        <v>65.6333333333333</v>
      </c>
      <c r="N130" s="23">
        <v>5</v>
      </c>
      <c r="O130" s="13" t="str">
        <f t="shared" si="13"/>
        <v>否</v>
      </c>
      <c r="P130" s="17">
        <f t="shared" si="7"/>
        <v>65.6333333333333</v>
      </c>
    </row>
    <row r="131" ht="30" customHeight="1" spans="1:16">
      <c r="A131" s="12">
        <v>128</v>
      </c>
      <c r="B131" s="13">
        <v>41122251920</v>
      </c>
      <c r="C131" s="13" t="s">
        <v>166</v>
      </c>
      <c r="D131" s="13" t="s">
        <v>164</v>
      </c>
      <c r="E131" s="13" t="s">
        <v>13</v>
      </c>
      <c r="F131" s="13" t="s">
        <v>14</v>
      </c>
      <c r="G131" s="13">
        <v>96</v>
      </c>
      <c r="H131" s="14">
        <f t="shared" si="9"/>
        <v>64</v>
      </c>
      <c r="I131" s="22">
        <f t="shared" si="10"/>
        <v>32</v>
      </c>
      <c r="J131" s="13" t="s">
        <v>132</v>
      </c>
      <c r="K131" s="22" t="s">
        <v>802</v>
      </c>
      <c r="L131" s="22" t="e">
        <f t="shared" si="5"/>
        <v>#VALUE!</v>
      </c>
      <c r="M131" s="22" t="e">
        <f t="shared" si="6"/>
        <v>#VALUE!</v>
      </c>
      <c r="N131" s="23">
        <v>6</v>
      </c>
      <c r="O131" s="13" t="str">
        <f t="shared" si="13"/>
        <v>否</v>
      </c>
      <c r="P131" s="17" t="e">
        <f t="shared" si="7"/>
        <v>#VALUE!</v>
      </c>
    </row>
    <row r="132" ht="30" customHeight="1" spans="1:16">
      <c r="A132" s="12">
        <v>129</v>
      </c>
      <c r="B132" s="13">
        <v>41122241721</v>
      </c>
      <c r="C132" s="13" t="s">
        <v>171</v>
      </c>
      <c r="D132" s="13" t="s">
        <v>164</v>
      </c>
      <c r="E132" s="13" t="s">
        <v>46</v>
      </c>
      <c r="F132" s="13" t="s">
        <v>14</v>
      </c>
      <c r="G132" s="13">
        <v>107.25</v>
      </c>
      <c r="H132" s="14">
        <f t="shared" si="9"/>
        <v>71.5</v>
      </c>
      <c r="I132" s="22">
        <f t="shared" si="10"/>
        <v>35.75</v>
      </c>
      <c r="J132" s="13" t="s">
        <v>132</v>
      </c>
      <c r="K132" s="22">
        <v>77.7</v>
      </c>
      <c r="L132" s="22">
        <f t="shared" ref="L132:L195" si="14">K132*0.5</f>
        <v>38.85</v>
      </c>
      <c r="M132" s="22">
        <f t="shared" ref="M132:M195" si="15">I132+L132</f>
        <v>74.6</v>
      </c>
      <c r="N132" s="23">
        <v>1</v>
      </c>
      <c r="O132" s="13" t="str">
        <f t="shared" si="13"/>
        <v>是</v>
      </c>
      <c r="P132" s="17">
        <f t="shared" si="7"/>
        <v>74.6</v>
      </c>
    </row>
    <row r="133" ht="30" customHeight="1" spans="1:16">
      <c r="A133" s="12">
        <v>130</v>
      </c>
      <c r="B133" s="13">
        <v>41122234926</v>
      </c>
      <c r="C133" s="13" t="s">
        <v>170</v>
      </c>
      <c r="D133" s="13" t="s">
        <v>164</v>
      </c>
      <c r="E133" s="13" t="s">
        <v>46</v>
      </c>
      <c r="F133" s="13" t="s">
        <v>14</v>
      </c>
      <c r="G133" s="13">
        <v>107.5</v>
      </c>
      <c r="H133" s="14">
        <f t="shared" si="9"/>
        <v>71.6666666666667</v>
      </c>
      <c r="I133" s="22">
        <f t="shared" si="10"/>
        <v>35.8333333333333</v>
      </c>
      <c r="J133" s="13" t="s">
        <v>132</v>
      </c>
      <c r="K133" s="22">
        <v>77.04</v>
      </c>
      <c r="L133" s="22">
        <f t="shared" si="14"/>
        <v>38.52</v>
      </c>
      <c r="M133" s="22">
        <f t="shared" si="15"/>
        <v>74.3533333333333</v>
      </c>
      <c r="N133" s="23">
        <v>2</v>
      </c>
      <c r="O133" s="13" t="str">
        <f t="shared" si="13"/>
        <v>否</v>
      </c>
      <c r="P133" s="17">
        <f t="shared" si="7"/>
        <v>74.3533333333333</v>
      </c>
    </row>
    <row r="134" ht="30" customHeight="1" spans="1:16">
      <c r="A134" s="12">
        <v>131</v>
      </c>
      <c r="B134" s="13">
        <v>41122253102</v>
      </c>
      <c r="C134" s="13" t="s">
        <v>172</v>
      </c>
      <c r="D134" s="13" t="s">
        <v>164</v>
      </c>
      <c r="E134" s="13" t="s">
        <v>46</v>
      </c>
      <c r="F134" s="13" t="s">
        <v>14</v>
      </c>
      <c r="G134" s="13">
        <v>105.5</v>
      </c>
      <c r="H134" s="14">
        <f t="shared" si="9"/>
        <v>70.3333333333333</v>
      </c>
      <c r="I134" s="22">
        <f t="shared" si="10"/>
        <v>35.1666666666667</v>
      </c>
      <c r="J134" s="13" t="s">
        <v>132</v>
      </c>
      <c r="K134" s="22">
        <v>73.6</v>
      </c>
      <c r="L134" s="22">
        <f t="shared" si="14"/>
        <v>36.8</v>
      </c>
      <c r="M134" s="22">
        <f t="shared" si="15"/>
        <v>71.9666666666667</v>
      </c>
      <c r="N134" s="23">
        <v>3</v>
      </c>
      <c r="O134" s="13" t="str">
        <f t="shared" si="13"/>
        <v>否</v>
      </c>
      <c r="P134" s="17">
        <f t="shared" si="7"/>
        <v>71.9666666666667</v>
      </c>
    </row>
    <row r="135" ht="30" customHeight="1" spans="1:16">
      <c r="A135" s="12">
        <v>132</v>
      </c>
      <c r="B135" s="13">
        <v>41122252811</v>
      </c>
      <c r="C135" s="13" t="s">
        <v>177</v>
      </c>
      <c r="D135" s="13" t="s">
        <v>174</v>
      </c>
      <c r="E135" s="13" t="s">
        <v>13</v>
      </c>
      <c r="F135" s="13" t="s">
        <v>14</v>
      </c>
      <c r="G135" s="13">
        <v>108.25</v>
      </c>
      <c r="H135" s="14">
        <f t="shared" si="9"/>
        <v>72.1666666666667</v>
      </c>
      <c r="I135" s="22">
        <f t="shared" si="10"/>
        <v>36.0833333333333</v>
      </c>
      <c r="J135" s="13" t="s">
        <v>132</v>
      </c>
      <c r="K135" s="22">
        <v>85.2</v>
      </c>
      <c r="L135" s="22">
        <f t="shared" si="14"/>
        <v>42.6</v>
      </c>
      <c r="M135" s="22">
        <f t="shared" si="15"/>
        <v>78.6833333333333</v>
      </c>
      <c r="N135" s="23">
        <v>1</v>
      </c>
      <c r="O135" s="13" t="str">
        <f t="shared" si="13"/>
        <v>是</v>
      </c>
      <c r="P135" s="17">
        <f t="shared" ref="P135:P198" si="16">G135*2/3*0.5+K135*0.5</f>
        <v>78.6833333333333</v>
      </c>
    </row>
    <row r="136" ht="30" customHeight="1" spans="1:16">
      <c r="A136" s="12">
        <v>133</v>
      </c>
      <c r="B136" s="13">
        <v>41122231213</v>
      </c>
      <c r="C136" s="13" t="s">
        <v>176</v>
      </c>
      <c r="D136" s="13" t="s">
        <v>174</v>
      </c>
      <c r="E136" s="13" t="s">
        <v>13</v>
      </c>
      <c r="F136" s="13" t="s">
        <v>14</v>
      </c>
      <c r="G136" s="13">
        <v>109.5</v>
      </c>
      <c r="H136" s="14">
        <f t="shared" si="9"/>
        <v>73</v>
      </c>
      <c r="I136" s="22">
        <f t="shared" si="10"/>
        <v>36.5</v>
      </c>
      <c r="J136" s="13" t="s">
        <v>132</v>
      </c>
      <c r="K136" s="22">
        <v>80.34</v>
      </c>
      <c r="L136" s="22">
        <f t="shared" si="14"/>
        <v>40.17</v>
      </c>
      <c r="M136" s="22">
        <f t="shared" si="15"/>
        <v>76.67</v>
      </c>
      <c r="N136" s="23">
        <v>2</v>
      </c>
      <c r="O136" s="13" t="s">
        <v>804</v>
      </c>
      <c r="P136" s="17">
        <f t="shared" si="16"/>
        <v>76.67</v>
      </c>
    </row>
    <row r="137" ht="30" customHeight="1" spans="1:16">
      <c r="A137" s="12">
        <v>134</v>
      </c>
      <c r="B137" s="13">
        <v>41122234711</v>
      </c>
      <c r="C137" s="13" t="s">
        <v>173</v>
      </c>
      <c r="D137" s="13" t="s">
        <v>174</v>
      </c>
      <c r="E137" s="13" t="s">
        <v>13</v>
      </c>
      <c r="F137" s="13" t="s">
        <v>14</v>
      </c>
      <c r="G137" s="13">
        <v>110.5</v>
      </c>
      <c r="H137" s="14">
        <f t="shared" si="9"/>
        <v>73.6666666666667</v>
      </c>
      <c r="I137" s="22">
        <f t="shared" si="10"/>
        <v>36.8333333333333</v>
      </c>
      <c r="J137" s="13" t="s">
        <v>132</v>
      </c>
      <c r="K137" s="22">
        <v>77.14</v>
      </c>
      <c r="L137" s="22">
        <f t="shared" si="14"/>
        <v>38.57</v>
      </c>
      <c r="M137" s="22">
        <f t="shared" si="15"/>
        <v>75.4033333333333</v>
      </c>
      <c r="N137" s="23">
        <v>3</v>
      </c>
      <c r="O137" s="13" t="s">
        <v>804</v>
      </c>
      <c r="P137" s="17">
        <f t="shared" si="16"/>
        <v>75.4033333333333</v>
      </c>
    </row>
    <row r="138" ht="30" customHeight="1" spans="1:16">
      <c r="A138" s="12">
        <v>135</v>
      </c>
      <c r="B138" s="13">
        <v>41122260517</v>
      </c>
      <c r="C138" s="13" t="s">
        <v>175</v>
      </c>
      <c r="D138" s="13" t="s">
        <v>174</v>
      </c>
      <c r="E138" s="13" t="s">
        <v>13</v>
      </c>
      <c r="F138" s="13" t="s">
        <v>14</v>
      </c>
      <c r="G138" s="13">
        <v>110</v>
      </c>
      <c r="H138" s="14">
        <f t="shared" si="9"/>
        <v>73.3333333333333</v>
      </c>
      <c r="I138" s="22">
        <f t="shared" si="10"/>
        <v>36.6666666666667</v>
      </c>
      <c r="J138" s="13" t="s">
        <v>132</v>
      </c>
      <c r="K138" s="22">
        <v>76</v>
      </c>
      <c r="L138" s="22">
        <f t="shared" si="14"/>
        <v>38</v>
      </c>
      <c r="M138" s="22">
        <f t="shared" si="15"/>
        <v>74.6666666666667</v>
      </c>
      <c r="N138" s="23">
        <v>4</v>
      </c>
      <c r="O138" s="13" t="s">
        <v>804</v>
      </c>
      <c r="P138" s="17">
        <f t="shared" si="16"/>
        <v>74.6666666666667</v>
      </c>
    </row>
    <row r="139" ht="30" customHeight="1" spans="1:16">
      <c r="A139" s="12">
        <v>136</v>
      </c>
      <c r="B139" s="13">
        <v>41122237730</v>
      </c>
      <c r="C139" s="13" t="s">
        <v>180</v>
      </c>
      <c r="D139" s="13" t="s">
        <v>174</v>
      </c>
      <c r="E139" s="13" t="s">
        <v>13</v>
      </c>
      <c r="F139" s="13" t="s">
        <v>14</v>
      </c>
      <c r="G139" s="13">
        <v>103</v>
      </c>
      <c r="H139" s="14">
        <f t="shared" si="9"/>
        <v>68.6666666666667</v>
      </c>
      <c r="I139" s="22">
        <f t="shared" si="10"/>
        <v>34.3333333333333</v>
      </c>
      <c r="J139" s="13" t="s">
        <v>132</v>
      </c>
      <c r="K139" s="22">
        <v>80.4</v>
      </c>
      <c r="L139" s="22">
        <f t="shared" si="14"/>
        <v>40.2</v>
      </c>
      <c r="M139" s="22">
        <f t="shared" si="15"/>
        <v>74.5333333333333</v>
      </c>
      <c r="N139" s="23">
        <v>5</v>
      </c>
      <c r="O139" s="13" t="s">
        <v>804</v>
      </c>
      <c r="P139" s="17">
        <f t="shared" si="16"/>
        <v>74.5333333333333</v>
      </c>
    </row>
    <row r="140" ht="30" customHeight="1" spans="1:16">
      <c r="A140" s="12">
        <v>137</v>
      </c>
      <c r="B140" s="13">
        <v>41122237229</v>
      </c>
      <c r="C140" s="13" t="s">
        <v>178</v>
      </c>
      <c r="D140" s="13" t="s">
        <v>174</v>
      </c>
      <c r="E140" s="13" t="s">
        <v>13</v>
      </c>
      <c r="F140" s="13" t="s">
        <v>14</v>
      </c>
      <c r="G140" s="13">
        <v>107.25</v>
      </c>
      <c r="H140" s="14">
        <f t="shared" si="9"/>
        <v>71.5</v>
      </c>
      <c r="I140" s="22">
        <f t="shared" si="10"/>
        <v>35.75</v>
      </c>
      <c r="J140" s="13" t="s">
        <v>132</v>
      </c>
      <c r="K140" s="22">
        <v>76.24</v>
      </c>
      <c r="L140" s="22">
        <f t="shared" si="14"/>
        <v>38.12</v>
      </c>
      <c r="M140" s="22">
        <f t="shared" si="15"/>
        <v>73.87</v>
      </c>
      <c r="N140" s="23">
        <v>6</v>
      </c>
      <c r="O140" s="13" t="str">
        <f t="shared" ref="O140:O150" si="17">IF(N140=1,"是","否")</f>
        <v>否</v>
      </c>
      <c r="P140" s="17">
        <f t="shared" si="16"/>
        <v>73.87</v>
      </c>
    </row>
    <row r="141" ht="30" customHeight="1" spans="1:16">
      <c r="A141" s="12">
        <v>138</v>
      </c>
      <c r="B141" s="13">
        <v>41122251326</v>
      </c>
      <c r="C141" s="13" t="s">
        <v>179</v>
      </c>
      <c r="D141" s="13" t="s">
        <v>174</v>
      </c>
      <c r="E141" s="13" t="s">
        <v>13</v>
      </c>
      <c r="F141" s="13" t="s">
        <v>14</v>
      </c>
      <c r="G141" s="13">
        <v>106</v>
      </c>
      <c r="H141" s="14">
        <f t="shared" si="9"/>
        <v>70.6666666666667</v>
      </c>
      <c r="I141" s="22">
        <f t="shared" si="10"/>
        <v>35.3333333333333</v>
      </c>
      <c r="J141" s="13" t="s">
        <v>132</v>
      </c>
      <c r="K141" s="22">
        <v>73.36</v>
      </c>
      <c r="L141" s="22">
        <f t="shared" si="14"/>
        <v>36.68</v>
      </c>
      <c r="M141" s="22">
        <f t="shared" si="15"/>
        <v>72.0133333333333</v>
      </c>
      <c r="N141" s="23">
        <v>7</v>
      </c>
      <c r="O141" s="13" t="str">
        <f t="shared" si="17"/>
        <v>否</v>
      </c>
      <c r="P141" s="17">
        <f t="shared" si="16"/>
        <v>72.0133333333333</v>
      </c>
    </row>
    <row r="142" ht="30" customHeight="1" spans="1:16">
      <c r="A142" s="12">
        <v>139</v>
      </c>
      <c r="B142" s="13">
        <v>41122233813</v>
      </c>
      <c r="C142" s="13" t="s">
        <v>182</v>
      </c>
      <c r="D142" s="13" t="s">
        <v>174</v>
      </c>
      <c r="E142" s="13" t="s">
        <v>13</v>
      </c>
      <c r="F142" s="13" t="s">
        <v>14</v>
      </c>
      <c r="G142" s="13">
        <v>101.25</v>
      </c>
      <c r="H142" s="14">
        <f t="shared" si="9"/>
        <v>67.5</v>
      </c>
      <c r="I142" s="22">
        <f t="shared" si="10"/>
        <v>33.75</v>
      </c>
      <c r="J142" s="13" t="s">
        <v>132</v>
      </c>
      <c r="K142" s="22">
        <v>76.5</v>
      </c>
      <c r="L142" s="22">
        <f t="shared" si="14"/>
        <v>38.25</v>
      </c>
      <c r="M142" s="22">
        <f t="shared" si="15"/>
        <v>72</v>
      </c>
      <c r="N142" s="23">
        <v>8</v>
      </c>
      <c r="O142" s="13" t="str">
        <f t="shared" si="17"/>
        <v>否</v>
      </c>
      <c r="P142" s="17">
        <f t="shared" si="16"/>
        <v>72</v>
      </c>
    </row>
    <row r="143" ht="30" customHeight="1" spans="1:16">
      <c r="A143" s="12">
        <v>140</v>
      </c>
      <c r="B143" s="13">
        <v>41122240623</v>
      </c>
      <c r="C143" s="13" t="s">
        <v>181</v>
      </c>
      <c r="D143" s="13" t="s">
        <v>174</v>
      </c>
      <c r="E143" s="13" t="s">
        <v>13</v>
      </c>
      <c r="F143" s="13" t="s">
        <v>14</v>
      </c>
      <c r="G143" s="13">
        <v>102.25</v>
      </c>
      <c r="H143" s="14">
        <f t="shared" si="9"/>
        <v>68.1666666666667</v>
      </c>
      <c r="I143" s="22">
        <f t="shared" si="10"/>
        <v>34.0833333333333</v>
      </c>
      <c r="J143" s="13" t="s">
        <v>132</v>
      </c>
      <c r="K143" s="22">
        <v>74.9</v>
      </c>
      <c r="L143" s="22">
        <f t="shared" si="14"/>
        <v>37.45</v>
      </c>
      <c r="M143" s="22">
        <f t="shared" si="15"/>
        <v>71.5333333333333</v>
      </c>
      <c r="N143" s="23">
        <v>9</v>
      </c>
      <c r="O143" s="13" t="str">
        <f t="shared" si="17"/>
        <v>否</v>
      </c>
      <c r="P143" s="17">
        <f t="shared" si="16"/>
        <v>71.5333333333333</v>
      </c>
    </row>
    <row r="144" ht="30" customHeight="1" spans="1:16">
      <c r="A144" s="12">
        <v>141</v>
      </c>
      <c r="B144" s="13">
        <v>41122260428</v>
      </c>
      <c r="C144" s="13" t="s">
        <v>184</v>
      </c>
      <c r="D144" s="13" t="s">
        <v>174</v>
      </c>
      <c r="E144" s="13" t="s">
        <v>13</v>
      </c>
      <c r="F144" s="13" t="s">
        <v>14</v>
      </c>
      <c r="G144" s="13">
        <v>99</v>
      </c>
      <c r="H144" s="14">
        <f t="shared" si="9"/>
        <v>66</v>
      </c>
      <c r="I144" s="22">
        <f t="shared" si="10"/>
        <v>33</v>
      </c>
      <c r="J144" s="13" t="s">
        <v>132</v>
      </c>
      <c r="K144" s="22">
        <v>75.62</v>
      </c>
      <c r="L144" s="22">
        <f t="shared" si="14"/>
        <v>37.81</v>
      </c>
      <c r="M144" s="22">
        <f t="shared" si="15"/>
        <v>70.81</v>
      </c>
      <c r="N144" s="23">
        <v>10</v>
      </c>
      <c r="O144" s="13" t="str">
        <f t="shared" si="17"/>
        <v>否</v>
      </c>
      <c r="P144" s="17">
        <f t="shared" si="16"/>
        <v>70.81</v>
      </c>
    </row>
    <row r="145" ht="30" customHeight="1" spans="1:16">
      <c r="A145" s="12">
        <v>142</v>
      </c>
      <c r="B145" s="13">
        <v>41122231312</v>
      </c>
      <c r="C145" s="13" t="s">
        <v>183</v>
      </c>
      <c r="D145" s="13" t="s">
        <v>174</v>
      </c>
      <c r="E145" s="13" t="s">
        <v>13</v>
      </c>
      <c r="F145" s="13" t="s">
        <v>14</v>
      </c>
      <c r="G145" s="13">
        <v>99</v>
      </c>
      <c r="H145" s="14">
        <f t="shared" si="9"/>
        <v>66</v>
      </c>
      <c r="I145" s="22">
        <f t="shared" si="10"/>
        <v>33</v>
      </c>
      <c r="J145" s="13" t="s">
        <v>132</v>
      </c>
      <c r="K145" s="22">
        <v>75.32</v>
      </c>
      <c r="L145" s="22">
        <f t="shared" si="14"/>
        <v>37.66</v>
      </c>
      <c r="M145" s="22">
        <f t="shared" si="15"/>
        <v>70.66</v>
      </c>
      <c r="N145" s="23">
        <v>11</v>
      </c>
      <c r="O145" s="13" t="str">
        <f t="shared" si="17"/>
        <v>否</v>
      </c>
      <c r="P145" s="17">
        <f t="shared" si="16"/>
        <v>70.66</v>
      </c>
    </row>
    <row r="146" ht="30" customHeight="1" spans="1:16">
      <c r="A146" s="12">
        <v>143</v>
      </c>
      <c r="B146" s="13">
        <v>41122242211</v>
      </c>
      <c r="C146" s="13" t="s">
        <v>188</v>
      </c>
      <c r="D146" s="15" t="s">
        <v>174</v>
      </c>
      <c r="E146" s="13" t="s">
        <v>13</v>
      </c>
      <c r="F146" s="15" t="s">
        <v>14</v>
      </c>
      <c r="G146" s="13">
        <v>94.5</v>
      </c>
      <c r="H146" s="14">
        <f t="shared" si="9"/>
        <v>63</v>
      </c>
      <c r="I146" s="22">
        <f t="shared" si="10"/>
        <v>31.5</v>
      </c>
      <c r="J146" s="13" t="s">
        <v>132</v>
      </c>
      <c r="K146" s="22">
        <v>75.06</v>
      </c>
      <c r="L146" s="22">
        <f t="shared" si="14"/>
        <v>37.53</v>
      </c>
      <c r="M146" s="22">
        <f t="shared" si="15"/>
        <v>69.03</v>
      </c>
      <c r="N146" s="23">
        <v>12</v>
      </c>
      <c r="O146" s="13" t="str">
        <f t="shared" si="17"/>
        <v>否</v>
      </c>
      <c r="P146" s="17">
        <f t="shared" si="16"/>
        <v>69.03</v>
      </c>
    </row>
    <row r="147" ht="30" customHeight="1" spans="1:16">
      <c r="A147" s="12">
        <v>144</v>
      </c>
      <c r="B147" s="13">
        <v>41122252416</v>
      </c>
      <c r="C147" s="13" t="s">
        <v>185</v>
      </c>
      <c r="D147" s="13" t="s">
        <v>174</v>
      </c>
      <c r="E147" s="13" t="s">
        <v>13</v>
      </c>
      <c r="F147" s="13" t="s">
        <v>14</v>
      </c>
      <c r="G147" s="13">
        <v>97.75</v>
      </c>
      <c r="H147" s="14">
        <f t="shared" si="9"/>
        <v>65.1666666666667</v>
      </c>
      <c r="I147" s="22">
        <f t="shared" si="10"/>
        <v>32.5833333333333</v>
      </c>
      <c r="J147" s="13" t="s">
        <v>132</v>
      </c>
      <c r="K147" s="22">
        <v>71.28</v>
      </c>
      <c r="L147" s="22">
        <f t="shared" si="14"/>
        <v>35.64</v>
      </c>
      <c r="M147" s="22">
        <f t="shared" si="15"/>
        <v>68.2233333333333</v>
      </c>
      <c r="N147" s="23">
        <v>13</v>
      </c>
      <c r="O147" s="13" t="str">
        <f t="shared" si="17"/>
        <v>否</v>
      </c>
      <c r="P147" s="17">
        <f t="shared" si="16"/>
        <v>68.2233333333333</v>
      </c>
    </row>
    <row r="148" ht="30" customHeight="1" spans="1:16">
      <c r="A148" s="12">
        <v>145</v>
      </c>
      <c r="B148" s="13">
        <v>41122233421</v>
      </c>
      <c r="C148" s="13" t="s">
        <v>186</v>
      </c>
      <c r="D148" s="13" t="s">
        <v>174</v>
      </c>
      <c r="E148" s="13" t="s">
        <v>13</v>
      </c>
      <c r="F148" s="13" t="s">
        <v>14</v>
      </c>
      <c r="G148" s="13">
        <v>95.25</v>
      </c>
      <c r="H148" s="14">
        <f t="shared" si="9"/>
        <v>63.5</v>
      </c>
      <c r="I148" s="22">
        <f t="shared" si="10"/>
        <v>31.75</v>
      </c>
      <c r="J148" s="13" t="s">
        <v>132</v>
      </c>
      <c r="K148" s="22">
        <v>64.5</v>
      </c>
      <c r="L148" s="22">
        <f t="shared" si="14"/>
        <v>32.25</v>
      </c>
      <c r="M148" s="22">
        <f t="shared" si="15"/>
        <v>64</v>
      </c>
      <c r="N148" s="23">
        <v>14</v>
      </c>
      <c r="O148" s="13" t="str">
        <f t="shared" si="17"/>
        <v>否</v>
      </c>
      <c r="P148" s="17">
        <f t="shared" si="16"/>
        <v>64</v>
      </c>
    </row>
    <row r="149" ht="30" customHeight="1" spans="1:16">
      <c r="A149" s="12">
        <v>146</v>
      </c>
      <c r="B149" s="13">
        <v>41122240710</v>
      </c>
      <c r="C149" s="13" t="s">
        <v>187</v>
      </c>
      <c r="D149" s="13" t="s">
        <v>174</v>
      </c>
      <c r="E149" s="13" t="s">
        <v>13</v>
      </c>
      <c r="F149" s="13" t="s">
        <v>14</v>
      </c>
      <c r="G149" s="13">
        <v>95</v>
      </c>
      <c r="H149" s="14">
        <f t="shared" si="9"/>
        <v>63.3333333333333</v>
      </c>
      <c r="I149" s="22">
        <f t="shared" si="10"/>
        <v>31.6666666666667</v>
      </c>
      <c r="J149" s="13" t="s">
        <v>132</v>
      </c>
      <c r="K149" s="22" t="s">
        <v>802</v>
      </c>
      <c r="L149" s="22" t="e">
        <f t="shared" si="14"/>
        <v>#VALUE!</v>
      </c>
      <c r="M149" s="22" t="e">
        <f t="shared" si="15"/>
        <v>#VALUE!</v>
      </c>
      <c r="N149" s="23">
        <v>15</v>
      </c>
      <c r="O149" s="13" t="str">
        <f t="shared" si="17"/>
        <v>否</v>
      </c>
      <c r="P149" s="17" t="e">
        <f t="shared" si="16"/>
        <v>#VALUE!</v>
      </c>
    </row>
    <row r="150" ht="30" customHeight="1" spans="1:16">
      <c r="A150" s="12">
        <v>147</v>
      </c>
      <c r="B150" s="13">
        <v>41122251315</v>
      </c>
      <c r="C150" s="13" t="s">
        <v>189</v>
      </c>
      <c r="D150" s="13" t="s">
        <v>174</v>
      </c>
      <c r="E150" s="13" t="s">
        <v>46</v>
      </c>
      <c r="F150" s="13" t="s">
        <v>14</v>
      </c>
      <c r="G150" s="13">
        <v>123.5</v>
      </c>
      <c r="H150" s="14">
        <f t="shared" si="9"/>
        <v>82.3333333333333</v>
      </c>
      <c r="I150" s="22">
        <f t="shared" si="10"/>
        <v>41.1666666666667</v>
      </c>
      <c r="J150" s="13" t="s">
        <v>190</v>
      </c>
      <c r="K150" s="22">
        <v>79.2</v>
      </c>
      <c r="L150" s="22">
        <f t="shared" si="14"/>
        <v>39.6</v>
      </c>
      <c r="M150" s="22">
        <f t="shared" si="15"/>
        <v>80.7666666666667</v>
      </c>
      <c r="N150" s="23">
        <v>1</v>
      </c>
      <c r="O150" s="13" t="str">
        <f t="shared" si="17"/>
        <v>是</v>
      </c>
      <c r="P150" s="17">
        <f t="shared" si="16"/>
        <v>80.7666666666667</v>
      </c>
    </row>
    <row r="151" ht="30" customHeight="1" spans="1:16">
      <c r="A151" s="12">
        <v>148</v>
      </c>
      <c r="B151" s="13">
        <v>41122234807</v>
      </c>
      <c r="C151" s="13" t="s">
        <v>191</v>
      </c>
      <c r="D151" s="13" t="s">
        <v>174</v>
      </c>
      <c r="E151" s="13" t="s">
        <v>46</v>
      </c>
      <c r="F151" s="13" t="s">
        <v>14</v>
      </c>
      <c r="G151" s="13">
        <v>122.25</v>
      </c>
      <c r="H151" s="14">
        <f t="shared" si="9"/>
        <v>81.5</v>
      </c>
      <c r="I151" s="22">
        <f t="shared" si="10"/>
        <v>40.75</v>
      </c>
      <c r="J151" s="13" t="s">
        <v>190</v>
      </c>
      <c r="K151" s="22">
        <v>78.6</v>
      </c>
      <c r="L151" s="22">
        <f t="shared" si="14"/>
        <v>39.3</v>
      </c>
      <c r="M151" s="22">
        <f t="shared" si="15"/>
        <v>80.05</v>
      </c>
      <c r="N151" s="23">
        <v>2</v>
      </c>
      <c r="O151" s="13" t="s">
        <v>804</v>
      </c>
      <c r="P151" s="17">
        <f t="shared" si="16"/>
        <v>80.05</v>
      </c>
    </row>
    <row r="152" ht="30" customHeight="1" spans="1:16">
      <c r="A152" s="12">
        <v>149</v>
      </c>
      <c r="B152" s="13">
        <v>41122231714</v>
      </c>
      <c r="C152" s="13" t="s">
        <v>192</v>
      </c>
      <c r="D152" s="13" t="s">
        <v>174</v>
      </c>
      <c r="E152" s="13" t="s">
        <v>46</v>
      </c>
      <c r="F152" s="13" t="s">
        <v>14</v>
      </c>
      <c r="G152" s="13">
        <v>116.75</v>
      </c>
      <c r="H152" s="14">
        <f t="shared" si="9"/>
        <v>77.8333333333333</v>
      </c>
      <c r="I152" s="22">
        <f t="shared" si="10"/>
        <v>38.9166666666667</v>
      </c>
      <c r="J152" s="13" t="s">
        <v>190</v>
      </c>
      <c r="K152" s="22">
        <v>82.2</v>
      </c>
      <c r="L152" s="22">
        <f t="shared" si="14"/>
        <v>41.1</v>
      </c>
      <c r="M152" s="22">
        <f t="shared" si="15"/>
        <v>80.0166666666667</v>
      </c>
      <c r="N152" s="23">
        <v>3</v>
      </c>
      <c r="O152" s="13" t="s">
        <v>804</v>
      </c>
      <c r="P152" s="17">
        <f t="shared" si="16"/>
        <v>80.0166666666667</v>
      </c>
    </row>
    <row r="153" ht="30" customHeight="1" spans="1:16">
      <c r="A153" s="12">
        <v>150</v>
      </c>
      <c r="B153" s="13">
        <v>41122235111</v>
      </c>
      <c r="C153" s="13" t="s">
        <v>193</v>
      </c>
      <c r="D153" s="13" t="s">
        <v>174</v>
      </c>
      <c r="E153" s="13" t="s">
        <v>46</v>
      </c>
      <c r="F153" s="13" t="s">
        <v>14</v>
      </c>
      <c r="G153" s="13">
        <v>115.25</v>
      </c>
      <c r="H153" s="14">
        <f t="shared" si="9"/>
        <v>76.8333333333333</v>
      </c>
      <c r="I153" s="22">
        <f t="shared" si="10"/>
        <v>38.4166666666667</v>
      </c>
      <c r="J153" s="13" t="s">
        <v>190</v>
      </c>
      <c r="K153" s="22">
        <v>80.6</v>
      </c>
      <c r="L153" s="22">
        <f t="shared" si="14"/>
        <v>40.3</v>
      </c>
      <c r="M153" s="22">
        <f t="shared" si="15"/>
        <v>78.7166666666667</v>
      </c>
      <c r="N153" s="23">
        <v>4</v>
      </c>
      <c r="O153" s="13" t="s">
        <v>804</v>
      </c>
      <c r="P153" s="17">
        <f t="shared" si="16"/>
        <v>78.7166666666667</v>
      </c>
    </row>
    <row r="154" ht="30" customHeight="1" spans="1:16">
      <c r="A154" s="12">
        <v>151</v>
      </c>
      <c r="B154" s="13">
        <v>41122232930</v>
      </c>
      <c r="C154" s="13" t="s">
        <v>194</v>
      </c>
      <c r="D154" s="13" t="s">
        <v>174</v>
      </c>
      <c r="E154" s="13" t="s">
        <v>46</v>
      </c>
      <c r="F154" s="13" t="s">
        <v>14</v>
      </c>
      <c r="G154" s="13">
        <v>114.5</v>
      </c>
      <c r="H154" s="14">
        <f t="shared" si="9"/>
        <v>76.3333333333333</v>
      </c>
      <c r="I154" s="22">
        <f t="shared" si="10"/>
        <v>38.1666666666667</v>
      </c>
      <c r="J154" s="13" t="s">
        <v>190</v>
      </c>
      <c r="K154" s="22">
        <v>79.6</v>
      </c>
      <c r="L154" s="22">
        <f t="shared" si="14"/>
        <v>39.8</v>
      </c>
      <c r="M154" s="22">
        <f t="shared" si="15"/>
        <v>77.9666666666667</v>
      </c>
      <c r="N154" s="23">
        <v>5</v>
      </c>
      <c r="O154" s="13" t="s">
        <v>804</v>
      </c>
      <c r="P154" s="17">
        <f t="shared" si="16"/>
        <v>77.9666666666667</v>
      </c>
    </row>
    <row r="155" ht="30" customHeight="1" spans="1:16">
      <c r="A155" s="12">
        <v>152</v>
      </c>
      <c r="B155" s="13">
        <v>41122235308</v>
      </c>
      <c r="C155" s="13" t="s">
        <v>195</v>
      </c>
      <c r="D155" s="13" t="s">
        <v>174</v>
      </c>
      <c r="E155" s="13" t="s">
        <v>46</v>
      </c>
      <c r="F155" s="13" t="s">
        <v>14</v>
      </c>
      <c r="G155" s="13">
        <v>110.75</v>
      </c>
      <c r="H155" s="14">
        <f t="shared" si="9"/>
        <v>73.8333333333333</v>
      </c>
      <c r="I155" s="22">
        <f t="shared" si="10"/>
        <v>36.9166666666667</v>
      </c>
      <c r="J155" s="13" t="s">
        <v>190</v>
      </c>
      <c r="K155" s="22">
        <v>81.6</v>
      </c>
      <c r="L155" s="22">
        <f t="shared" si="14"/>
        <v>40.8</v>
      </c>
      <c r="M155" s="22">
        <f t="shared" si="15"/>
        <v>77.7166666666667</v>
      </c>
      <c r="N155" s="23">
        <v>6</v>
      </c>
      <c r="O155" s="13" t="s">
        <v>804</v>
      </c>
      <c r="P155" s="17">
        <f t="shared" si="16"/>
        <v>77.7166666666667</v>
      </c>
    </row>
    <row r="156" ht="30" customHeight="1" spans="1:16">
      <c r="A156" s="12">
        <v>153</v>
      </c>
      <c r="B156" s="13">
        <v>41122250716</v>
      </c>
      <c r="C156" s="13" t="s">
        <v>200</v>
      </c>
      <c r="D156" s="13" t="s">
        <v>174</v>
      </c>
      <c r="E156" s="13" t="s">
        <v>46</v>
      </c>
      <c r="F156" s="13" t="s">
        <v>14</v>
      </c>
      <c r="G156" s="13">
        <v>109</v>
      </c>
      <c r="H156" s="14">
        <f t="shared" si="9"/>
        <v>72.6666666666667</v>
      </c>
      <c r="I156" s="22">
        <f t="shared" si="10"/>
        <v>36.3333333333333</v>
      </c>
      <c r="J156" s="13" t="s">
        <v>190</v>
      </c>
      <c r="K156" s="22">
        <v>80</v>
      </c>
      <c r="L156" s="22">
        <f t="shared" si="14"/>
        <v>40</v>
      </c>
      <c r="M156" s="22">
        <f t="shared" si="15"/>
        <v>76.3333333333333</v>
      </c>
      <c r="N156" s="23">
        <v>7</v>
      </c>
      <c r="O156" s="13" t="s">
        <v>804</v>
      </c>
      <c r="P156" s="17">
        <f t="shared" si="16"/>
        <v>76.3333333333333</v>
      </c>
    </row>
    <row r="157" ht="30" customHeight="1" spans="1:16">
      <c r="A157" s="12">
        <v>154</v>
      </c>
      <c r="B157" s="13">
        <v>41122243101</v>
      </c>
      <c r="C157" s="13" t="s">
        <v>207</v>
      </c>
      <c r="D157" s="13" t="s">
        <v>174</v>
      </c>
      <c r="E157" s="13" t="s">
        <v>46</v>
      </c>
      <c r="F157" s="13" t="s">
        <v>14</v>
      </c>
      <c r="G157" s="13">
        <v>106.25</v>
      </c>
      <c r="H157" s="14">
        <f t="shared" si="9"/>
        <v>70.8333333333333</v>
      </c>
      <c r="I157" s="22">
        <f t="shared" si="10"/>
        <v>35.4166666666667</v>
      </c>
      <c r="J157" s="13" t="s">
        <v>190</v>
      </c>
      <c r="K157" s="22">
        <v>81</v>
      </c>
      <c r="L157" s="22">
        <f t="shared" si="14"/>
        <v>40.5</v>
      </c>
      <c r="M157" s="22">
        <f t="shared" si="15"/>
        <v>75.9166666666667</v>
      </c>
      <c r="N157" s="23">
        <v>8</v>
      </c>
      <c r="O157" s="13" t="str">
        <f t="shared" ref="O157:O171" si="18">IF(N157=1,"是","否")</f>
        <v>否</v>
      </c>
      <c r="P157" s="17">
        <f t="shared" si="16"/>
        <v>75.9166666666667</v>
      </c>
    </row>
    <row r="158" ht="30" customHeight="1" spans="1:16">
      <c r="A158" s="12">
        <v>155</v>
      </c>
      <c r="B158" s="13">
        <v>41122243515</v>
      </c>
      <c r="C158" s="13" t="s">
        <v>201</v>
      </c>
      <c r="D158" s="13" t="s">
        <v>174</v>
      </c>
      <c r="E158" s="13" t="s">
        <v>46</v>
      </c>
      <c r="F158" s="13" t="s">
        <v>14</v>
      </c>
      <c r="G158" s="13">
        <v>108.5</v>
      </c>
      <c r="H158" s="14">
        <f t="shared" si="9"/>
        <v>72.3333333333333</v>
      </c>
      <c r="I158" s="22">
        <f t="shared" si="10"/>
        <v>36.1666666666667</v>
      </c>
      <c r="J158" s="13" t="s">
        <v>190</v>
      </c>
      <c r="K158" s="22">
        <v>79</v>
      </c>
      <c r="L158" s="22">
        <f t="shared" si="14"/>
        <v>39.5</v>
      </c>
      <c r="M158" s="22">
        <f t="shared" si="15"/>
        <v>75.6666666666667</v>
      </c>
      <c r="N158" s="23">
        <v>9</v>
      </c>
      <c r="O158" s="13" t="str">
        <f t="shared" si="18"/>
        <v>否</v>
      </c>
      <c r="P158" s="17">
        <f t="shared" si="16"/>
        <v>75.6666666666667</v>
      </c>
    </row>
    <row r="159" ht="30" customHeight="1" spans="1:16">
      <c r="A159" s="12">
        <v>156</v>
      </c>
      <c r="B159" s="13">
        <v>41122253427</v>
      </c>
      <c r="C159" s="13" t="s">
        <v>206</v>
      </c>
      <c r="D159" s="13" t="s">
        <v>174</v>
      </c>
      <c r="E159" s="13" t="s">
        <v>46</v>
      </c>
      <c r="F159" s="13" t="s">
        <v>14</v>
      </c>
      <c r="G159" s="13">
        <v>106.5</v>
      </c>
      <c r="H159" s="14">
        <f t="shared" si="9"/>
        <v>71</v>
      </c>
      <c r="I159" s="22">
        <f t="shared" si="10"/>
        <v>35.5</v>
      </c>
      <c r="J159" s="13" t="s">
        <v>190</v>
      </c>
      <c r="K159" s="22">
        <v>78.8</v>
      </c>
      <c r="L159" s="22">
        <f t="shared" si="14"/>
        <v>39.4</v>
      </c>
      <c r="M159" s="22">
        <f t="shared" si="15"/>
        <v>74.9</v>
      </c>
      <c r="N159" s="23">
        <v>10</v>
      </c>
      <c r="O159" s="13" t="str">
        <f t="shared" si="18"/>
        <v>否</v>
      </c>
      <c r="P159" s="17">
        <f t="shared" si="16"/>
        <v>74.9</v>
      </c>
    </row>
    <row r="160" ht="30" customHeight="1" spans="1:16">
      <c r="A160" s="12">
        <v>157</v>
      </c>
      <c r="B160" s="13">
        <v>41122240904</v>
      </c>
      <c r="C160" s="13" t="s">
        <v>198</v>
      </c>
      <c r="D160" s="13" t="s">
        <v>174</v>
      </c>
      <c r="E160" s="13" t="s">
        <v>46</v>
      </c>
      <c r="F160" s="13" t="s">
        <v>14</v>
      </c>
      <c r="G160" s="13">
        <v>109</v>
      </c>
      <c r="H160" s="14">
        <f t="shared" ref="H160:H223" si="19">G160*2/3</f>
        <v>72.6666666666667</v>
      </c>
      <c r="I160" s="22">
        <f t="shared" ref="I160:I223" si="20">H160*50%</f>
        <v>36.3333333333333</v>
      </c>
      <c r="J160" s="13" t="s">
        <v>190</v>
      </c>
      <c r="K160" s="22">
        <v>77</v>
      </c>
      <c r="L160" s="22">
        <f t="shared" si="14"/>
        <v>38.5</v>
      </c>
      <c r="M160" s="22">
        <f t="shared" si="15"/>
        <v>74.8333333333333</v>
      </c>
      <c r="N160" s="23">
        <v>11</v>
      </c>
      <c r="O160" s="13" t="str">
        <f t="shared" si="18"/>
        <v>否</v>
      </c>
      <c r="P160" s="17">
        <f t="shared" si="16"/>
        <v>74.8333333333333</v>
      </c>
    </row>
    <row r="161" ht="30" customHeight="1" spans="1:16">
      <c r="A161" s="12">
        <v>158</v>
      </c>
      <c r="B161" s="13">
        <v>41122236320</v>
      </c>
      <c r="C161" s="13" t="s">
        <v>203</v>
      </c>
      <c r="D161" s="13" t="s">
        <v>174</v>
      </c>
      <c r="E161" s="13" t="s">
        <v>46</v>
      </c>
      <c r="F161" s="13" t="s">
        <v>14</v>
      </c>
      <c r="G161" s="13">
        <v>108</v>
      </c>
      <c r="H161" s="14">
        <f t="shared" si="19"/>
        <v>72</v>
      </c>
      <c r="I161" s="22">
        <f t="shared" si="20"/>
        <v>36</v>
      </c>
      <c r="J161" s="13" t="s">
        <v>190</v>
      </c>
      <c r="K161" s="22">
        <v>77.4</v>
      </c>
      <c r="L161" s="22">
        <f t="shared" si="14"/>
        <v>38.7</v>
      </c>
      <c r="M161" s="22">
        <f t="shared" si="15"/>
        <v>74.7</v>
      </c>
      <c r="N161" s="23">
        <v>12</v>
      </c>
      <c r="O161" s="13" t="str">
        <f t="shared" si="18"/>
        <v>否</v>
      </c>
      <c r="P161" s="17">
        <f t="shared" si="16"/>
        <v>74.7</v>
      </c>
    </row>
    <row r="162" ht="30" customHeight="1" spans="1:16">
      <c r="A162" s="12">
        <v>159</v>
      </c>
      <c r="B162" s="13">
        <v>41122242309</v>
      </c>
      <c r="C162" s="13" t="s">
        <v>205</v>
      </c>
      <c r="D162" s="13" t="s">
        <v>174</v>
      </c>
      <c r="E162" s="13" t="s">
        <v>46</v>
      </c>
      <c r="F162" s="13" t="s">
        <v>14</v>
      </c>
      <c r="G162" s="13">
        <v>106.5</v>
      </c>
      <c r="H162" s="14">
        <f t="shared" si="19"/>
        <v>71</v>
      </c>
      <c r="I162" s="22">
        <f t="shared" si="20"/>
        <v>35.5</v>
      </c>
      <c r="J162" s="13" t="s">
        <v>190</v>
      </c>
      <c r="K162" s="22">
        <v>77.8</v>
      </c>
      <c r="L162" s="22">
        <f t="shared" si="14"/>
        <v>38.9</v>
      </c>
      <c r="M162" s="22">
        <f t="shared" si="15"/>
        <v>74.4</v>
      </c>
      <c r="N162" s="23">
        <v>13</v>
      </c>
      <c r="O162" s="13" t="str">
        <f t="shared" si="18"/>
        <v>否</v>
      </c>
      <c r="P162" s="17">
        <f t="shared" si="16"/>
        <v>74.4</v>
      </c>
    </row>
    <row r="163" ht="30" customHeight="1" spans="1:16">
      <c r="A163" s="12">
        <v>160</v>
      </c>
      <c r="B163" s="13">
        <v>41122232419</v>
      </c>
      <c r="C163" s="13" t="s">
        <v>196</v>
      </c>
      <c r="D163" s="13" t="s">
        <v>174</v>
      </c>
      <c r="E163" s="13" t="s">
        <v>46</v>
      </c>
      <c r="F163" s="13" t="s">
        <v>14</v>
      </c>
      <c r="G163" s="13">
        <v>109.75</v>
      </c>
      <c r="H163" s="14">
        <f t="shared" si="19"/>
        <v>73.1666666666667</v>
      </c>
      <c r="I163" s="22">
        <f t="shared" si="20"/>
        <v>36.5833333333333</v>
      </c>
      <c r="J163" s="13" t="s">
        <v>190</v>
      </c>
      <c r="K163" s="22">
        <v>74.8</v>
      </c>
      <c r="L163" s="22">
        <f t="shared" si="14"/>
        <v>37.4</v>
      </c>
      <c r="M163" s="22">
        <f t="shared" si="15"/>
        <v>73.9833333333333</v>
      </c>
      <c r="N163" s="23">
        <v>14</v>
      </c>
      <c r="O163" s="13" t="str">
        <f t="shared" si="18"/>
        <v>否</v>
      </c>
      <c r="P163" s="17">
        <f t="shared" si="16"/>
        <v>73.9833333333333</v>
      </c>
    </row>
    <row r="164" ht="30" customHeight="1" spans="1:16">
      <c r="A164" s="12">
        <v>161</v>
      </c>
      <c r="B164" s="13">
        <v>41122242228</v>
      </c>
      <c r="C164" s="13" t="s">
        <v>204</v>
      </c>
      <c r="D164" s="13" t="s">
        <v>174</v>
      </c>
      <c r="E164" s="13" t="s">
        <v>46</v>
      </c>
      <c r="F164" s="13" t="s">
        <v>14</v>
      </c>
      <c r="G164" s="13">
        <v>106.5</v>
      </c>
      <c r="H164" s="14">
        <f t="shared" si="19"/>
        <v>71</v>
      </c>
      <c r="I164" s="22">
        <f t="shared" si="20"/>
        <v>35.5</v>
      </c>
      <c r="J164" s="13" t="s">
        <v>190</v>
      </c>
      <c r="K164" s="22">
        <v>76.8</v>
      </c>
      <c r="L164" s="22">
        <f t="shared" si="14"/>
        <v>38.4</v>
      </c>
      <c r="M164" s="22">
        <f t="shared" si="15"/>
        <v>73.9</v>
      </c>
      <c r="N164" s="23">
        <v>15</v>
      </c>
      <c r="O164" s="13" t="str">
        <f t="shared" si="18"/>
        <v>否</v>
      </c>
      <c r="P164" s="17">
        <f t="shared" si="16"/>
        <v>73.9</v>
      </c>
    </row>
    <row r="165" ht="30" customHeight="1" spans="1:16">
      <c r="A165" s="12">
        <v>162</v>
      </c>
      <c r="B165" s="13">
        <v>41122230914</v>
      </c>
      <c r="C165" s="13" t="s">
        <v>210</v>
      </c>
      <c r="D165" s="13" t="s">
        <v>174</v>
      </c>
      <c r="E165" s="13" t="s">
        <v>46</v>
      </c>
      <c r="F165" s="13" t="s">
        <v>14</v>
      </c>
      <c r="G165" s="13">
        <v>104.5</v>
      </c>
      <c r="H165" s="14">
        <f t="shared" si="19"/>
        <v>69.6666666666667</v>
      </c>
      <c r="I165" s="22">
        <f t="shared" si="20"/>
        <v>34.8333333333333</v>
      </c>
      <c r="J165" s="13" t="s">
        <v>190</v>
      </c>
      <c r="K165" s="22">
        <v>78</v>
      </c>
      <c r="L165" s="22">
        <f t="shared" si="14"/>
        <v>39</v>
      </c>
      <c r="M165" s="22">
        <f t="shared" si="15"/>
        <v>73.8333333333333</v>
      </c>
      <c r="N165" s="23">
        <v>16</v>
      </c>
      <c r="O165" s="13" t="str">
        <f t="shared" si="18"/>
        <v>否</v>
      </c>
      <c r="P165" s="17">
        <f t="shared" si="16"/>
        <v>73.8333333333333</v>
      </c>
    </row>
    <row r="166" ht="30" customHeight="1" spans="1:16">
      <c r="A166" s="12">
        <v>163</v>
      </c>
      <c r="B166" s="13">
        <v>41122261106</v>
      </c>
      <c r="C166" s="13" t="s">
        <v>209</v>
      </c>
      <c r="D166" s="13" t="s">
        <v>174</v>
      </c>
      <c r="E166" s="13" t="s">
        <v>46</v>
      </c>
      <c r="F166" s="13" t="s">
        <v>14</v>
      </c>
      <c r="G166" s="13">
        <v>105.75</v>
      </c>
      <c r="H166" s="14">
        <f t="shared" si="19"/>
        <v>70.5</v>
      </c>
      <c r="I166" s="22">
        <f t="shared" si="20"/>
        <v>35.25</v>
      </c>
      <c r="J166" s="13" t="s">
        <v>190</v>
      </c>
      <c r="K166" s="22">
        <v>76.8</v>
      </c>
      <c r="L166" s="22">
        <f t="shared" si="14"/>
        <v>38.4</v>
      </c>
      <c r="M166" s="22">
        <f t="shared" si="15"/>
        <v>73.65</v>
      </c>
      <c r="N166" s="23">
        <v>17</v>
      </c>
      <c r="O166" s="13" t="str">
        <f t="shared" si="18"/>
        <v>否</v>
      </c>
      <c r="P166" s="17">
        <f t="shared" si="16"/>
        <v>73.65</v>
      </c>
    </row>
    <row r="167" ht="30" customHeight="1" spans="1:16">
      <c r="A167" s="12">
        <v>164</v>
      </c>
      <c r="B167" s="13">
        <v>41122243507</v>
      </c>
      <c r="C167" s="13" t="s">
        <v>202</v>
      </c>
      <c r="D167" s="13" t="s">
        <v>174</v>
      </c>
      <c r="E167" s="13" t="s">
        <v>46</v>
      </c>
      <c r="F167" s="13" t="s">
        <v>14</v>
      </c>
      <c r="G167" s="13">
        <v>108.25</v>
      </c>
      <c r="H167" s="14">
        <f t="shared" si="19"/>
        <v>72.1666666666667</v>
      </c>
      <c r="I167" s="22">
        <f t="shared" si="20"/>
        <v>36.0833333333333</v>
      </c>
      <c r="J167" s="13" t="s">
        <v>190</v>
      </c>
      <c r="K167" s="22">
        <v>74.4</v>
      </c>
      <c r="L167" s="22">
        <f t="shared" si="14"/>
        <v>37.2</v>
      </c>
      <c r="M167" s="22">
        <f t="shared" si="15"/>
        <v>73.2833333333333</v>
      </c>
      <c r="N167" s="23">
        <v>18</v>
      </c>
      <c r="O167" s="13" t="str">
        <f t="shared" si="18"/>
        <v>否</v>
      </c>
      <c r="P167" s="17">
        <f t="shared" si="16"/>
        <v>73.2833333333333</v>
      </c>
    </row>
    <row r="168" ht="30" customHeight="1" spans="1:16">
      <c r="A168" s="12">
        <v>165</v>
      </c>
      <c r="B168" s="13">
        <v>41122250428</v>
      </c>
      <c r="C168" s="13" t="s">
        <v>199</v>
      </c>
      <c r="D168" s="13" t="s">
        <v>174</v>
      </c>
      <c r="E168" s="13" t="s">
        <v>46</v>
      </c>
      <c r="F168" s="13" t="s">
        <v>14</v>
      </c>
      <c r="G168" s="13">
        <v>109</v>
      </c>
      <c r="H168" s="14">
        <f t="shared" si="19"/>
        <v>72.6666666666667</v>
      </c>
      <c r="I168" s="22">
        <f t="shared" si="20"/>
        <v>36.3333333333333</v>
      </c>
      <c r="J168" s="13" t="s">
        <v>190</v>
      </c>
      <c r="K168" s="22">
        <v>73</v>
      </c>
      <c r="L168" s="22">
        <f t="shared" si="14"/>
        <v>36.5</v>
      </c>
      <c r="M168" s="22">
        <f t="shared" si="15"/>
        <v>72.8333333333333</v>
      </c>
      <c r="N168" s="23">
        <v>19</v>
      </c>
      <c r="O168" s="13" t="str">
        <f t="shared" si="18"/>
        <v>否</v>
      </c>
      <c r="P168" s="17">
        <f t="shared" si="16"/>
        <v>72.8333333333333</v>
      </c>
    </row>
    <row r="169" ht="30" customHeight="1" spans="1:16">
      <c r="A169" s="12">
        <v>166</v>
      </c>
      <c r="B169" s="13">
        <v>41122231413</v>
      </c>
      <c r="C169" s="13" t="s">
        <v>208</v>
      </c>
      <c r="D169" s="13" t="s">
        <v>174</v>
      </c>
      <c r="E169" s="13" t="s">
        <v>46</v>
      </c>
      <c r="F169" s="13" t="s">
        <v>14</v>
      </c>
      <c r="G169" s="13">
        <v>106</v>
      </c>
      <c r="H169" s="14">
        <f t="shared" si="19"/>
        <v>70.6666666666667</v>
      </c>
      <c r="I169" s="22">
        <f t="shared" si="20"/>
        <v>35.3333333333333</v>
      </c>
      <c r="J169" s="13" t="s">
        <v>190</v>
      </c>
      <c r="K169" s="22">
        <v>74.8</v>
      </c>
      <c r="L169" s="22">
        <f t="shared" si="14"/>
        <v>37.4</v>
      </c>
      <c r="M169" s="22">
        <f t="shared" si="15"/>
        <v>72.7333333333333</v>
      </c>
      <c r="N169" s="23">
        <v>20</v>
      </c>
      <c r="O169" s="13" t="str">
        <f t="shared" si="18"/>
        <v>否</v>
      </c>
      <c r="P169" s="17">
        <f t="shared" si="16"/>
        <v>72.7333333333333</v>
      </c>
    </row>
    <row r="170" ht="30" customHeight="1" spans="1:16">
      <c r="A170" s="12">
        <v>167</v>
      </c>
      <c r="B170" s="13">
        <v>41122241417</v>
      </c>
      <c r="C170" s="13" t="s">
        <v>197</v>
      </c>
      <c r="D170" s="13" t="s">
        <v>174</v>
      </c>
      <c r="E170" s="13" t="s">
        <v>46</v>
      </c>
      <c r="F170" s="13" t="s">
        <v>14</v>
      </c>
      <c r="G170" s="13">
        <v>109.75</v>
      </c>
      <c r="H170" s="14">
        <f t="shared" si="19"/>
        <v>73.1666666666667</v>
      </c>
      <c r="I170" s="22">
        <f t="shared" si="20"/>
        <v>36.5833333333333</v>
      </c>
      <c r="J170" s="13" t="s">
        <v>190</v>
      </c>
      <c r="K170" s="22">
        <v>71.4</v>
      </c>
      <c r="L170" s="22">
        <f t="shared" si="14"/>
        <v>35.7</v>
      </c>
      <c r="M170" s="22">
        <f t="shared" si="15"/>
        <v>72.2833333333333</v>
      </c>
      <c r="N170" s="23">
        <v>21</v>
      </c>
      <c r="O170" s="13" t="str">
        <f t="shared" si="18"/>
        <v>否</v>
      </c>
      <c r="P170" s="17">
        <f t="shared" si="16"/>
        <v>72.2833333333333</v>
      </c>
    </row>
    <row r="171" ht="30" customHeight="1" spans="1:16">
      <c r="A171" s="12">
        <v>168</v>
      </c>
      <c r="B171" s="13">
        <v>41122235604</v>
      </c>
      <c r="C171" s="13" t="s">
        <v>211</v>
      </c>
      <c r="D171" s="13" t="s">
        <v>212</v>
      </c>
      <c r="E171" s="13" t="s">
        <v>13</v>
      </c>
      <c r="F171" s="13" t="s">
        <v>14</v>
      </c>
      <c r="G171" s="13">
        <v>117.25</v>
      </c>
      <c r="H171" s="14">
        <f t="shared" si="19"/>
        <v>78.1666666666667</v>
      </c>
      <c r="I171" s="22">
        <f t="shared" si="20"/>
        <v>39.0833333333333</v>
      </c>
      <c r="J171" s="13" t="s">
        <v>190</v>
      </c>
      <c r="K171" s="22">
        <v>75.2</v>
      </c>
      <c r="L171" s="22">
        <f t="shared" si="14"/>
        <v>37.6</v>
      </c>
      <c r="M171" s="22">
        <f t="shared" si="15"/>
        <v>76.6833333333333</v>
      </c>
      <c r="N171" s="23">
        <v>1</v>
      </c>
      <c r="O171" s="13" t="str">
        <f t="shared" si="18"/>
        <v>是</v>
      </c>
      <c r="P171" s="17">
        <f t="shared" si="16"/>
        <v>76.6833333333333</v>
      </c>
    </row>
    <row r="172" ht="30" customHeight="1" spans="1:16">
      <c r="A172" s="12">
        <v>169</v>
      </c>
      <c r="B172" s="13">
        <v>41122253719</v>
      </c>
      <c r="C172" s="13" t="s">
        <v>216</v>
      </c>
      <c r="D172" s="13" t="s">
        <v>212</v>
      </c>
      <c r="E172" s="13" t="s">
        <v>13</v>
      </c>
      <c r="F172" s="13" t="s">
        <v>14</v>
      </c>
      <c r="G172" s="13">
        <v>112.75</v>
      </c>
      <c r="H172" s="14">
        <f t="shared" si="19"/>
        <v>75.1666666666667</v>
      </c>
      <c r="I172" s="22">
        <f t="shared" si="20"/>
        <v>37.5833333333333</v>
      </c>
      <c r="J172" s="13" t="s">
        <v>190</v>
      </c>
      <c r="K172" s="22">
        <v>75.6</v>
      </c>
      <c r="L172" s="22">
        <f t="shared" si="14"/>
        <v>37.8</v>
      </c>
      <c r="M172" s="22">
        <f t="shared" si="15"/>
        <v>75.3833333333333</v>
      </c>
      <c r="N172" s="23">
        <v>2</v>
      </c>
      <c r="O172" s="13" t="s">
        <v>804</v>
      </c>
      <c r="P172" s="17">
        <f t="shared" si="16"/>
        <v>75.3833333333333</v>
      </c>
    </row>
    <row r="173" ht="30" customHeight="1" spans="1:16">
      <c r="A173" s="12">
        <v>170</v>
      </c>
      <c r="B173" s="13">
        <v>41122250805</v>
      </c>
      <c r="C173" s="13" t="s">
        <v>217</v>
      </c>
      <c r="D173" s="13" t="s">
        <v>212</v>
      </c>
      <c r="E173" s="13" t="s">
        <v>13</v>
      </c>
      <c r="F173" s="13" t="s">
        <v>14</v>
      </c>
      <c r="G173" s="13">
        <v>109.75</v>
      </c>
      <c r="H173" s="14">
        <f t="shared" si="19"/>
        <v>73.1666666666667</v>
      </c>
      <c r="I173" s="22">
        <f t="shared" si="20"/>
        <v>36.5833333333333</v>
      </c>
      <c r="J173" s="13" t="s">
        <v>190</v>
      </c>
      <c r="K173" s="22">
        <v>76.2</v>
      </c>
      <c r="L173" s="22">
        <f t="shared" si="14"/>
        <v>38.1</v>
      </c>
      <c r="M173" s="22">
        <f t="shared" si="15"/>
        <v>74.6833333333333</v>
      </c>
      <c r="N173" s="23">
        <v>3</v>
      </c>
      <c r="O173" s="13" t="str">
        <f>IF(N173=1,"是","否")</f>
        <v>否</v>
      </c>
      <c r="P173" s="17">
        <f t="shared" si="16"/>
        <v>74.6833333333333</v>
      </c>
    </row>
    <row r="174" ht="30" customHeight="1" spans="1:16">
      <c r="A174" s="12">
        <v>171</v>
      </c>
      <c r="B174" s="13">
        <v>41122234315</v>
      </c>
      <c r="C174" s="13" t="s">
        <v>213</v>
      </c>
      <c r="D174" s="13" t="s">
        <v>212</v>
      </c>
      <c r="E174" s="13" t="s">
        <v>13</v>
      </c>
      <c r="F174" s="13" t="s">
        <v>14</v>
      </c>
      <c r="G174" s="13">
        <v>116.5</v>
      </c>
      <c r="H174" s="14">
        <f t="shared" si="19"/>
        <v>77.6666666666667</v>
      </c>
      <c r="I174" s="22">
        <f t="shared" si="20"/>
        <v>38.8333333333333</v>
      </c>
      <c r="J174" s="13" t="s">
        <v>190</v>
      </c>
      <c r="K174" s="22">
        <v>70</v>
      </c>
      <c r="L174" s="22">
        <f t="shared" si="14"/>
        <v>35</v>
      </c>
      <c r="M174" s="22">
        <f t="shared" si="15"/>
        <v>73.8333333333333</v>
      </c>
      <c r="N174" s="23">
        <v>4</v>
      </c>
      <c r="O174" s="13" t="str">
        <f>IF(N174=1,"是","否")</f>
        <v>否</v>
      </c>
      <c r="P174" s="17">
        <f t="shared" si="16"/>
        <v>73.8333333333333</v>
      </c>
    </row>
    <row r="175" ht="30" customHeight="1" spans="1:16">
      <c r="A175" s="12">
        <v>172</v>
      </c>
      <c r="B175" s="13">
        <v>41122241911</v>
      </c>
      <c r="C175" s="13" t="s">
        <v>215</v>
      </c>
      <c r="D175" s="13" t="s">
        <v>212</v>
      </c>
      <c r="E175" s="13" t="s">
        <v>13</v>
      </c>
      <c r="F175" s="13" t="s">
        <v>14</v>
      </c>
      <c r="G175" s="13">
        <v>112.75</v>
      </c>
      <c r="H175" s="14">
        <f t="shared" si="19"/>
        <v>75.1666666666667</v>
      </c>
      <c r="I175" s="22">
        <f t="shared" si="20"/>
        <v>37.5833333333333</v>
      </c>
      <c r="J175" s="13" t="s">
        <v>190</v>
      </c>
      <c r="K175" s="22">
        <v>72.2</v>
      </c>
      <c r="L175" s="22">
        <f t="shared" si="14"/>
        <v>36.1</v>
      </c>
      <c r="M175" s="22">
        <f t="shared" si="15"/>
        <v>73.6833333333333</v>
      </c>
      <c r="N175" s="23">
        <v>5</v>
      </c>
      <c r="O175" s="13" t="str">
        <f>IF(N175=1,"是","否")</f>
        <v>否</v>
      </c>
      <c r="P175" s="17">
        <f t="shared" si="16"/>
        <v>73.6833333333333</v>
      </c>
    </row>
    <row r="176" ht="30" customHeight="1" spans="1:16">
      <c r="A176" s="12">
        <v>173</v>
      </c>
      <c r="B176" s="13">
        <v>41122254004</v>
      </c>
      <c r="C176" s="13" t="s">
        <v>214</v>
      </c>
      <c r="D176" s="13" t="s">
        <v>212</v>
      </c>
      <c r="E176" s="13" t="s">
        <v>13</v>
      </c>
      <c r="F176" s="13" t="s">
        <v>14</v>
      </c>
      <c r="G176" s="13">
        <v>115</v>
      </c>
      <c r="H176" s="14">
        <f t="shared" si="19"/>
        <v>76.6666666666667</v>
      </c>
      <c r="I176" s="22">
        <f t="shared" si="20"/>
        <v>38.3333333333333</v>
      </c>
      <c r="J176" s="13" t="s">
        <v>190</v>
      </c>
      <c r="K176" s="22">
        <v>68.4</v>
      </c>
      <c r="L176" s="22">
        <f t="shared" si="14"/>
        <v>34.2</v>
      </c>
      <c r="M176" s="22">
        <f t="shared" si="15"/>
        <v>72.5333333333333</v>
      </c>
      <c r="N176" s="23">
        <v>6</v>
      </c>
      <c r="O176" s="13" t="str">
        <f>IF(N176=1,"是","否")</f>
        <v>否</v>
      </c>
      <c r="P176" s="17">
        <f t="shared" si="16"/>
        <v>72.5333333333333</v>
      </c>
    </row>
    <row r="177" ht="30" customHeight="1" spans="1:16">
      <c r="A177" s="12">
        <v>174</v>
      </c>
      <c r="B177" s="13">
        <v>41122253910</v>
      </c>
      <c r="C177" s="13" t="s">
        <v>219</v>
      </c>
      <c r="D177" s="13" t="s">
        <v>212</v>
      </c>
      <c r="E177" s="13" t="s">
        <v>46</v>
      </c>
      <c r="F177" s="13" t="s">
        <v>14</v>
      </c>
      <c r="G177" s="13">
        <v>112.25</v>
      </c>
      <c r="H177" s="14">
        <f t="shared" si="19"/>
        <v>74.8333333333333</v>
      </c>
      <c r="I177" s="22">
        <f t="shared" si="20"/>
        <v>37.4166666666667</v>
      </c>
      <c r="J177" s="13" t="s">
        <v>190</v>
      </c>
      <c r="K177" s="22">
        <v>81.2</v>
      </c>
      <c r="L177" s="22">
        <f t="shared" si="14"/>
        <v>40.6</v>
      </c>
      <c r="M177" s="22">
        <f t="shared" si="15"/>
        <v>78.0166666666667</v>
      </c>
      <c r="N177" s="23">
        <v>1</v>
      </c>
      <c r="O177" s="13" t="str">
        <f>IF(N177=1,"是","否")</f>
        <v>是</v>
      </c>
      <c r="P177" s="17">
        <f t="shared" si="16"/>
        <v>78.0166666666667</v>
      </c>
    </row>
    <row r="178" ht="30" customHeight="1" spans="1:16">
      <c r="A178" s="12">
        <v>175</v>
      </c>
      <c r="B178" s="13">
        <v>41122231924</v>
      </c>
      <c r="C178" s="13" t="s">
        <v>218</v>
      </c>
      <c r="D178" s="13" t="s">
        <v>212</v>
      </c>
      <c r="E178" s="13" t="s">
        <v>46</v>
      </c>
      <c r="F178" s="13" t="s">
        <v>14</v>
      </c>
      <c r="G178" s="13">
        <v>115.75</v>
      </c>
      <c r="H178" s="14">
        <f t="shared" si="19"/>
        <v>77.1666666666667</v>
      </c>
      <c r="I178" s="22">
        <f t="shared" si="20"/>
        <v>38.5833333333333</v>
      </c>
      <c r="J178" s="13" t="s">
        <v>190</v>
      </c>
      <c r="K178" s="22">
        <v>78.8</v>
      </c>
      <c r="L178" s="22">
        <f t="shared" si="14"/>
        <v>39.4</v>
      </c>
      <c r="M178" s="22">
        <f t="shared" si="15"/>
        <v>77.9833333333333</v>
      </c>
      <c r="N178" s="23">
        <v>2</v>
      </c>
      <c r="O178" s="13" t="s">
        <v>804</v>
      </c>
      <c r="P178" s="17">
        <f t="shared" si="16"/>
        <v>77.9833333333333</v>
      </c>
    </row>
    <row r="179" ht="30" customHeight="1" spans="1:16">
      <c r="A179" s="12">
        <v>176</v>
      </c>
      <c r="B179" s="13">
        <v>41122236110</v>
      </c>
      <c r="C179" s="13" t="s">
        <v>222</v>
      </c>
      <c r="D179" s="13" t="s">
        <v>212</v>
      </c>
      <c r="E179" s="13" t="s">
        <v>46</v>
      </c>
      <c r="F179" s="13" t="s">
        <v>14</v>
      </c>
      <c r="G179" s="13">
        <v>109</v>
      </c>
      <c r="H179" s="14">
        <f t="shared" si="19"/>
        <v>72.6666666666667</v>
      </c>
      <c r="I179" s="22">
        <f t="shared" si="20"/>
        <v>36.3333333333333</v>
      </c>
      <c r="J179" s="13" t="s">
        <v>190</v>
      </c>
      <c r="K179" s="22">
        <v>82.6</v>
      </c>
      <c r="L179" s="22">
        <f t="shared" si="14"/>
        <v>41.3</v>
      </c>
      <c r="M179" s="22">
        <f t="shared" si="15"/>
        <v>77.6333333333333</v>
      </c>
      <c r="N179" s="23">
        <v>3</v>
      </c>
      <c r="O179" s="13" t="str">
        <f>IF(N179=1,"是","否")</f>
        <v>否</v>
      </c>
      <c r="P179" s="17">
        <f t="shared" si="16"/>
        <v>77.6333333333333</v>
      </c>
    </row>
    <row r="180" ht="30" customHeight="1" spans="1:16">
      <c r="A180" s="12">
        <v>177</v>
      </c>
      <c r="B180" s="13">
        <v>41122260702</v>
      </c>
      <c r="C180" s="13" t="s">
        <v>223</v>
      </c>
      <c r="D180" s="13" t="s">
        <v>212</v>
      </c>
      <c r="E180" s="13" t="s">
        <v>46</v>
      </c>
      <c r="F180" s="13" t="s">
        <v>14</v>
      </c>
      <c r="G180" s="13">
        <v>109</v>
      </c>
      <c r="H180" s="14">
        <f t="shared" si="19"/>
        <v>72.6666666666667</v>
      </c>
      <c r="I180" s="22">
        <f t="shared" si="20"/>
        <v>36.3333333333333</v>
      </c>
      <c r="J180" s="13" t="s">
        <v>190</v>
      </c>
      <c r="K180" s="22">
        <v>76</v>
      </c>
      <c r="L180" s="22">
        <f t="shared" si="14"/>
        <v>38</v>
      </c>
      <c r="M180" s="22">
        <f t="shared" si="15"/>
        <v>74.3333333333333</v>
      </c>
      <c r="N180" s="23">
        <v>4</v>
      </c>
      <c r="O180" s="13" t="str">
        <f>IF(N180=1,"是","否")</f>
        <v>否</v>
      </c>
      <c r="P180" s="17">
        <f t="shared" si="16"/>
        <v>74.3333333333333</v>
      </c>
    </row>
    <row r="181" ht="30" customHeight="1" spans="1:16">
      <c r="A181" s="12">
        <v>178</v>
      </c>
      <c r="B181" s="13">
        <v>41122260924</v>
      </c>
      <c r="C181" s="13" t="s">
        <v>221</v>
      </c>
      <c r="D181" s="13" t="s">
        <v>212</v>
      </c>
      <c r="E181" s="13" t="s">
        <v>46</v>
      </c>
      <c r="F181" s="13" t="s">
        <v>14</v>
      </c>
      <c r="G181" s="13">
        <v>109.75</v>
      </c>
      <c r="H181" s="14">
        <f t="shared" si="19"/>
        <v>73.1666666666667</v>
      </c>
      <c r="I181" s="22">
        <f t="shared" si="20"/>
        <v>36.5833333333333</v>
      </c>
      <c r="J181" s="13" t="s">
        <v>190</v>
      </c>
      <c r="K181" s="22">
        <v>73</v>
      </c>
      <c r="L181" s="22">
        <f t="shared" si="14"/>
        <v>36.5</v>
      </c>
      <c r="M181" s="22">
        <f t="shared" si="15"/>
        <v>73.0833333333333</v>
      </c>
      <c r="N181" s="23">
        <v>5</v>
      </c>
      <c r="O181" s="13" t="str">
        <f>IF(N181=1,"是","否")</f>
        <v>否</v>
      </c>
      <c r="P181" s="17">
        <f t="shared" si="16"/>
        <v>73.0833333333333</v>
      </c>
    </row>
    <row r="182" ht="30" customHeight="1" spans="1:16">
      <c r="A182" s="12">
        <v>179</v>
      </c>
      <c r="B182" s="13">
        <v>41122231721</v>
      </c>
      <c r="C182" s="13" t="s">
        <v>220</v>
      </c>
      <c r="D182" s="13" t="s">
        <v>212</v>
      </c>
      <c r="E182" s="13" t="s">
        <v>46</v>
      </c>
      <c r="F182" s="13" t="s">
        <v>14</v>
      </c>
      <c r="G182" s="13">
        <v>111.25</v>
      </c>
      <c r="H182" s="14">
        <f t="shared" si="19"/>
        <v>74.1666666666667</v>
      </c>
      <c r="I182" s="22">
        <f t="shared" si="20"/>
        <v>37.0833333333333</v>
      </c>
      <c r="J182" s="13" t="s">
        <v>190</v>
      </c>
      <c r="K182" s="22">
        <v>71.4</v>
      </c>
      <c r="L182" s="22">
        <f t="shared" si="14"/>
        <v>35.7</v>
      </c>
      <c r="M182" s="22">
        <f t="shared" si="15"/>
        <v>72.7833333333333</v>
      </c>
      <c r="N182" s="23">
        <v>6</v>
      </c>
      <c r="O182" s="13" t="str">
        <f>IF(N182=1,"是","否")</f>
        <v>否</v>
      </c>
      <c r="P182" s="17">
        <f t="shared" si="16"/>
        <v>72.7833333333333</v>
      </c>
    </row>
    <row r="183" s="1" customFormat="1" ht="30" customHeight="1" spans="1:16">
      <c r="A183" s="12">
        <v>180</v>
      </c>
      <c r="B183" s="13">
        <v>41122251110</v>
      </c>
      <c r="C183" s="13" t="s">
        <v>226</v>
      </c>
      <c r="D183" s="13" t="s">
        <v>212</v>
      </c>
      <c r="E183" s="13" t="s">
        <v>225</v>
      </c>
      <c r="F183" s="13" t="s">
        <v>14</v>
      </c>
      <c r="G183" s="13">
        <v>120.5</v>
      </c>
      <c r="H183" s="14">
        <f t="shared" si="19"/>
        <v>80.3333333333333</v>
      </c>
      <c r="I183" s="22">
        <f t="shared" si="20"/>
        <v>40.1666666666667</v>
      </c>
      <c r="J183" s="13" t="s">
        <v>190</v>
      </c>
      <c r="K183" s="22">
        <v>81.2</v>
      </c>
      <c r="L183" s="22">
        <f t="shared" si="14"/>
        <v>40.6</v>
      </c>
      <c r="M183" s="22">
        <f t="shared" si="15"/>
        <v>80.7666666666667</v>
      </c>
      <c r="N183" s="23">
        <v>1</v>
      </c>
      <c r="O183" s="13" t="str">
        <f>IF(N183=1,"是","否")</f>
        <v>是</v>
      </c>
      <c r="P183" s="17">
        <f t="shared" si="16"/>
        <v>80.7666666666667</v>
      </c>
    </row>
    <row r="184" ht="30" customHeight="1" spans="1:16">
      <c r="A184" s="12">
        <v>181</v>
      </c>
      <c r="B184" s="13">
        <v>41122234805</v>
      </c>
      <c r="C184" s="13" t="s">
        <v>234</v>
      </c>
      <c r="D184" s="13" t="s">
        <v>212</v>
      </c>
      <c r="E184" s="13" t="s">
        <v>225</v>
      </c>
      <c r="F184" s="13" t="s">
        <v>14</v>
      </c>
      <c r="G184" s="13">
        <v>112.5</v>
      </c>
      <c r="H184" s="14">
        <f t="shared" si="19"/>
        <v>75</v>
      </c>
      <c r="I184" s="22">
        <f t="shared" si="20"/>
        <v>37.5</v>
      </c>
      <c r="J184" s="13" t="s">
        <v>190</v>
      </c>
      <c r="K184" s="22">
        <v>84.8</v>
      </c>
      <c r="L184" s="22">
        <f t="shared" si="14"/>
        <v>42.4</v>
      </c>
      <c r="M184" s="22">
        <f t="shared" si="15"/>
        <v>79.9</v>
      </c>
      <c r="N184" s="23">
        <v>2</v>
      </c>
      <c r="O184" s="13" t="s">
        <v>804</v>
      </c>
      <c r="P184" s="17">
        <f t="shared" si="16"/>
        <v>79.9</v>
      </c>
    </row>
    <row r="185" s="1" customFormat="1" ht="30" customHeight="1" spans="1:16">
      <c r="A185" s="12">
        <v>182</v>
      </c>
      <c r="B185" s="13">
        <v>41122241421</v>
      </c>
      <c r="C185" s="13" t="s">
        <v>228</v>
      </c>
      <c r="D185" s="13" t="s">
        <v>212</v>
      </c>
      <c r="E185" s="13" t="s">
        <v>225</v>
      </c>
      <c r="F185" s="13" t="s">
        <v>14</v>
      </c>
      <c r="G185" s="13">
        <v>114.5</v>
      </c>
      <c r="H185" s="14">
        <f t="shared" si="19"/>
        <v>76.3333333333333</v>
      </c>
      <c r="I185" s="22">
        <f t="shared" si="20"/>
        <v>38.1666666666667</v>
      </c>
      <c r="J185" s="13" t="s">
        <v>190</v>
      </c>
      <c r="K185" s="22">
        <v>83.4</v>
      </c>
      <c r="L185" s="22">
        <f t="shared" si="14"/>
        <v>41.7</v>
      </c>
      <c r="M185" s="22">
        <f t="shared" si="15"/>
        <v>79.8666666666667</v>
      </c>
      <c r="N185" s="23">
        <v>3</v>
      </c>
      <c r="O185" s="13" t="s">
        <v>804</v>
      </c>
      <c r="P185" s="17">
        <f t="shared" si="16"/>
        <v>79.8666666666667</v>
      </c>
    </row>
    <row r="186" ht="30" customHeight="1" spans="1:16">
      <c r="A186" s="12">
        <v>183</v>
      </c>
      <c r="B186" s="13">
        <v>41122231909</v>
      </c>
      <c r="C186" s="13" t="s">
        <v>232</v>
      </c>
      <c r="D186" s="13" t="s">
        <v>212</v>
      </c>
      <c r="E186" s="13" t="s">
        <v>225</v>
      </c>
      <c r="F186" s="13" t="s">
        <v>14</v>
      </c>
      <c r="G186" s="13">
        <v>112.75</v>
      </c>
      <c r="H186" s="14">
        <f t="shared" si="19"/>
        <v>75.1666666666667</v>
      </c>
      <c r="I186" s="22">
        <f t="shared" si="20"/>
        <v>37.5833333333333</v>
      </c>
      <c r="J186" s="13" t="s">
        <v>190</v>
      </c>
      <c r="K186" s="22">
        <v>83.2</v>
      </c>
      <c r="L186" s="22">
        <f t="shared" si="14"/>
        <v>41.6</v>
      </c>
      <c r="M186" s="22">
        <f t="shared" si="15"/>
        <v>79.1833333333333</v>
      </c>
      <c r="N186" s="23">
        <v>4</v>
      </c>
      <c r="O186" s="13" t="str">
        <f t="shared" ref="O186:O193" si="21">IF(N186=1,"是","否")</f>
        <v>否</v>
      </c>
      <c r="P186" s="17">
        <f t="shared" si="16"/>
        <v>79.1833333333333</v>
      </c>
    </row>
    <row r="187" ht="30" customHeight="1" spans="1:16">
      <c r="A187" s="12">
        <v>184</v>
      </c>
      <c r="B187" s="13">
        <v>41122261521</v>
      </c>
      <c r="C187" s="13" t="s">
        <v>233</v>
      </c>
      <c r="D187" s="13" t="s">
        <v>212</v>
      </c>
      <c r="E187" s="13" t="s">
        <v>225</v>
      </c>
      <c r="F187" s="13" t="s">
        <v>14</v>
      </c>
      <c r="G187" s="13">
        <v>112.5</v>
      </c>
      <c r="H187" s="14">
        <f t="shared" si="19"/>
        <v>75</v>
      </c>
      <c r="I187" s="22">
        <f t="shared" si="20"/>
        <v>37.5</v>
      </c>
      <c r="J187" s="13" t="s">
        <v>190</v>
      </c>
      <c r="K187" s="22">
        <v>77.2</v>
      </c>
      <c r="L187" s="22">
        <f t="shared" si="14"/>
        <v>38.6</v>
      </c>
      <c r="M187" s="22">
        <f t="shared" si="15"/>
        <v>76.1</v>
      </c>
      <c r="N187" s="23">
        <v>5</v>
      </c>
      <c r="O187" s="13" t="str">
        <f t="shared" si="21"/>
        <v>否</v>
      </c>
      <c r="P187" s="17">
        <f t="shared" si="16"/>
        <v>76.1</v>
      </c>
    </row>
    <row r="188" ht="30" customHeight="1" spans="1:16">
      <c r="A188" s="12">
        <v>185</v>
      </c>
      <c r="B188" s="13">
        <v>41122260330</v>
      </c>
      <c r="C188" s="13" t="s">
        <v>230</v>
      </c>
      <c r="D188" s="13" t="s">
        <v>212</v>
      </c>
      <c r="E188" s="13" t="s">
        <v>225</v>
      </c>
      <c r="F188" s="13" t="s">
        <v>14</v>
      </c>
      <c r="G188" s="13">
        <v>113.5</v>
      </c>
      <c r="H188" s="14">
        <f t="shared" si="19"/>
        <v>75.6666666666667</v>
      </c>
      <c r="I188" s="22">
        <f t="shared" si="20"/>
        <v>37.8333333333333</v>
      </c>
      <c r="J188" s="13" t="s">
        <v>190</v>
      </c>
      <c r="K188" s="22">
        <v>75.6</v>
      </c>
      <c r="L188" s="22">
        <f t="shared" si="14"/>
        <v>37.8</v>
      </c>
      <c r="M188" s="22">
        <f t="shared" si="15"/>
        <v>75.6333333333333</v>
      </c>
      <c r="N188" s="23">
        <v>6</v>
      </c>
      <c r="O188" s="13" t="str">
        <f t="shared" si="21"/>
        <v>否</v>
      </c>
      <c r="P188" s="17">
        <f t="shared" si="16"/>
        <v>75.6333333333333</v>
      </c>
    </row>
    <row r="189" ht="30" customHeight="1" spans="1:16">
      <c r="A189" s="12">
        <v>186</v>
      </c>
      <c r="B189" s="13">
        <v>41122242015</v>
      </c>
      <c r="C189" s="13" t="s">
        <v>229</v>
      </c>
      <c r="D189" s="13" t="s">
        <v>212</v>
      </c>
      <c r="E189" s="13" t="s">
        <v>225</v>
      </c>
      <c r="F189" s="13" t="s">
        <v>14</v>
      </c>
      <c r="G189" s="13">
        <v>113.75</v>
      </c>
      <c r="H189" s="14">
        <f t="shared" si="19"/>
        <v>75.8333333333333</v>
      </c>
      <c r="I189" s="22">
        <f t="shared" si="20"/>
        <v>37.9166666666667</v>
      </c>
      <c r="J189" s="13" t="s">
        <v>190</v>
      </c>
      <c r="K189" s="22">
        <v>74.8</v>
      </c>
      <c r="L189" s="22">
        <f t="shared" si="14"/>
        <v>37.4</v>
      </c>
      <c r="M189" s="22">
        <f t="shared" si="15"/>
        <v>75.3166666666667</v>
      </c>
      <c r="N189" s="23">
        <v>7</v>
      </c>
      <c r="O189" s="13" t="str">
        <f t="shared" si="21"/>
        <v>否</v>
      </c>
      <c r="P189" s="17">
        <f t="shared" si="16"/>
        <v>75.3166666666667</v>
      </c>
    </row>
    <row r="190" ht="30" customHeight="1" spans="1:16">
      <c r="A190" s="12">
        <v>187</v>
      </c>
      <c r="B190" s="13">
        <v>41122231922</v>
      </c>
      <c r="C190" s="13" t="s">
        <v>231</v>
      </c>
      <c r="D190" s="13" t="s">
        <v>212</v>
      </c>
      <c r="E190" s="13" t="s">
        <v>225</v>
      </c>
      <c r="F190" s="13" t="s">
        <v>14</v>
      </c>
      <c r="G190" s="13">
        <v>113</v>
      </c>
      <c r="H190" s="14">
        <f t="shared" si="19"/>
        <v>75.3333333333333</v>
      </c>
      <c r="I190" s="22">
        <f t="shared" si="20"/>
        <v>37.6666666666667</v>
      </c>
      <c r="J190" s="13" t="s">
        <v>190</v>
      </c>
      <c r="K190" s="22">
        <v>75</v>
      </c>
      <c r="L190" s="22">
        <f t="shared" si="14"/>
        <v>37.5</v>
      </c>
      <c r="M190" s="22">
        <f t="shared" si="15"/>
        <v>75.1666666666667</v>
      </c>
      <c r="N190" s="23">
        <v>8</v>
      </c>
      <c r="O190" s="13" t="str">
        <f t="shared" si="21"/>
        <v>否</v>
      </c>
      <c r="P190" s="17">
        <f t="shared" si="16"/>
        <v>75.1666666666667</v>
      </c>
    </row>
    <row r="191" ht="30" customHeight="1" spans="1:16">
      <c r="A191" s="12">
        <v>188</v>
      </c>
      <c r="B191" s="13">
        <v>41122235517</v>
      </c>
      <c r="C191" s="13" t="s">
        <v>224</v>
      </c>
      <c r="D191" s="13" t="s">
        <v>212</v>
      </c>
      <c r="E191" s="13" t="s">
        <v>225</v>
      </c>
      <c r="F191" s="13" t="s">
        <v>14</v>
      </c>
      <c r="G191" s="13">
        <v>120.5</v>
      </c>
      <c r="H191" s="14">
        <f t="shared" si="19"/>
        <v>80.3333333333333</v>
      </c>
      <c r="I191" s="22">
        <f t="shared" si="20"/>
        <v>40.1666666666667</v>
      </c>
      <c r="J191" s="13" t="s">
        <v>190</v>
      </c>
      <c r="K191" s="22" t="s">
        <v>802</v>
      </c>
      <c r="L191" s="22" t="e">
        <f t="shared" si="14"/>
        <v>#VALUE!</v>
      </c>
      <c r="M191" s="22" t="e">
        <f t="shared" si="15"/>
        <v>#VALUE!</v>
      </c>
      <c r="N191" s="23">
        <v>9</v>
      </c>
      <c r="O191" s="13" t="str">
        <f t="shared" si="21"/>
        <v>否</v>
      </c>
      <c r="P191" s="17" t="e">
        <f t="shared" si="16"/>
        <v>#VALUE!</v>
      </c>
    </row>
    <row r="192" ht="30" customHeight="1" spans="1:16">
      <c r="A192" s="12">
        <v>189</v>
      </c>
      <c r="B192" s="13">
        <v>41122252419</v>
      </c>
      <c r="C192" s="13" t="s">
        <v>227</v>
      </c>
      <c r="D192" s="13" t="s">
        <v>212</v>
      </c>
      <c r="E192" s="13" t="s">
        <v>225</v>
      </c>
      <c r="F192" s="13" t="s">
        <v>14</v>
      </c>
      <c r="G192" s="13">
        <v>116</v>
      </c>
      <c r="H192" s="14">
        <f t="shared" si="19"/>
        <v>77.3333333333333</v>
      </c>
      <c r="I192" s="22">
        <f t="shared" si="20"/>
        <v>38.6666666666667</v>
      </c>
      <c r="J192" s="13" t="s">
        <v>190</v>
      </c>
      <c r="K192" s="22" t="s">
        <v>802</v>
      </c>
      <c r="L192" s="22" t="e">
        <f t="shared" si="14"/>
        <v>#VALUE!</v>
      </c>
      <c r="M192" s="22" t="e">
        <f t="shared" si="15"/>
        <v>#VALUE!</v>
      </c>
      <c r="N192" s="23">
        <v>10</v>
      </c>
      <c r="O192" s="13" t="str">
        <f t="shared" si="21"/>
        <v>否</v>
      </c>
      <c r="P192" s="17" t="e">
        <f t="shared" si="16"/>
        <v>#VALUE!</v>
      </c>
    </row>
    <row r="193" ht="30" customHeight="1" spans="1:16">
      <c r="A193" s="12">
        <v>190</v>
      </c>
      <c r="B193" s="13">
        <v>41122230717</v>
      </c>
      <c r="C193" s="13" t="s">
        <v>235</v>
      </c>
      <c r="D193" s="13" t="s">
        <v>212</v>
      </c>
      <c r="E193" s="13" t="s">
        <v>236</v>
      </c>
      <c r="F193" s="13" t="s">
        <v>14</v>
      </c>
      <c r="G193" s="13">
        <v>119.75</v>
      </c>
      <c r="H193" s="14">
        <f t="shared" si="19"/>
        <v>79.8333333333333</v>
      </c>
      <c r="I193" s="22">
        <f t="shared" si="20"/>
        <v>39.9166666666667</v>
      </c>
      <c r="J193" s="13" t="s">
        <v>190</v>
      </c>
      <c r="K193" s="22">
        <v>78.6</v>
      </c>
      <c r="L193" s="22">
        <f t="shared" si="14"/>
        <v>39.3</v>
      </c>
      <c r="M193" s="22">
        <f t="shared" si="15"/>
        <v>79.2166666666667</v>
      </c>
      <c r="N193" s="23">
        <v>1</v>
      </c>
      <c r="O193" s="13" t="str">
        <f t="shared" si="21"/>
        <v>是</v>
      </c>
      <c r="P193" s="17">
        <f t="shared" si="16"/>
        <v>79.2166666666667</v>
      </c>
    </row>
    <row r="194" ht="30" customHeight="1" spans="1:16">
      <c r="A194" s="12">
        <v>191</v>
      </c>
      <c r="B194" s="13">
        <v>41122231301</v>
      </c>
      <c r="C194" s="13" t="s">
        <v>239</v>
      </c>
      <c r="D194" s="13" t="s">
        <v>212</v>
      </c>
      <c r="E194" s="13" t="s">
        <v>236</v>
      </c>
      <c r="F194" s="13" t="s">
        <v>14</v>
      </c>
      <c r="G194" s="13">
        <v>108.5</v>
      </c>
      <c r="H194" s="14">
        <f t="shared" si="19"/>
        <v>72.3333333333333</v>
      </c>
      <c r="I194" s="22">
        <f t="shared" si="20"/>
        <v>36.1666666666667</v>
      </c>
      <c r="J194" s="13" t="s">
        <v>190</v>
      </c>
      <c r="K194" s="22">
        <v>83.2</v>
      </c>
      <c r="L194" s="22">
        <f t="shared" si="14"/>
        <v>41.6</v>
      </c>
      <c r="M194" s="22">
        <f t="shared" si="15"/>
        <v>77.7666666666667</v>
      </c>
      <c r="N194" s="23">
        <v>2</v>
      </c>
      <c r="O194" s="13" t="s">
        <v>804</v>
      </c>
      <c r="P194" s="17">
        <f t="shared" si="16"/>
        <v>77.7666666666667</v>
      </c>
    </row>
    <row r="195" ht="30" customHeight="1" spans="1:16">
      <c r="A195" s="12">
        <v>192</v>
      </c>
      <c r="B195" s="13">
        <v>41122241220</v>
      </c>
      <c r="C195" s="13" t="s">
        <v>241</v>
      </c>
      <c r="D195" s="15" t="s">
        <v>212</v>
      </c>
      <c r="E195" s="13" t="s">
        <v>236</v>
      </c>
      <c r="F195" s="13" t="s">
        <v>14</v>
      </c>
      <c r="G195" s="13">
        <v>107.75</v>
      </c>
      <c r="H195" s="14">
        <f t="shared" si="19"/>
        <v>71.8333333333333</v>
      </c>
      <c r="I195" s="22">
        <f t="shared" si="20"/>
        <v>35.9166666666667</v>
      </c>
      <c r="J195" s="13" t="s">
        <v>190</v>
      </c>
      <c r="K195" s="22">
        <v>79.8</v>
      </c>
      <c r="L195" s="22">
        <f t="shared" si="14"/>
        <v>39.9</v>
      </c>
      <c r="M195" s="22">
        <f t="shared" si="15"/>
        <v>75.8166666666667</v>
      </c>
      <c r="N195" s="23">
        <v>3</v>
      </c>
      <c r="O195" s="13" t="str">
        <f>IF(N195=1,"是","否")</f>
        <v>否</v>
      </c>
      <c r="P195" s="17">
        <f t="shared" si="16"/>
        <v>75.8166666666667</v>
      </c>
    </row>
    <row r="196" ht="30" customHeight="1" spans="1:16">
      <c r="A196" s="12">
        <v>193</v>
      </c>
      <c r="B196" s="13">
        <v>41122260209</v>
      </c>
      <c r="C196" s="13" t="s">
        <v>238</v>
      </c>
      <c r="D196" s="13" t="s">
        <v>212</v>
      </c>
      <c r="E196" s="13" t="s">
        <v>236</v>
      </c>
      <c r="F196" s="13" t="s">
        <v>14</v>
      </c>
      <c r="G196" s="13">
        <v>111.5</v>
      </c>
      <c r="H196" s="14">
        <f t="shared" si="19"/>
        <v>74.3333333333333</v>
      </c>
      <c r="I196" s="22">
        <f t="shared" si="20"/>
        <v>37.1666666666667</v>
      </c>
      <c r="J196" s="13" t="s">
        <v>190</v>
      </c>
      <c r="K196" s="22">
        <v>76.6</v>
      </c>
      <c r="L196" s="22">
        <f t="shared" ref="L196:L259" si="22">K196*0.5</f>
        <v>38.3</v>
      </c>
      <c r="M196" s="22">
        <f t="shared" ref="M196:M259" si="23">I196+L196</f>
        <v>75.4666666666667</v>
      </c>
      <c r="N196" s="23">
        <v>4</v>
      </c>
      <c r="O196" s="13" t="str">
        <f>IF(N196=1,"是","否")</f>
        <v>否</v>
      </c>
      <c r="P196" s="17">
        <f t="shared" si="16"/>
        <v>75.4666666666667</v>
      </c>
    </row>
    <row r="197" ht="30" customHeight="1" spans="1:16">
      <c r="A197" s="12">
        <v>194</v>
      </c>
      <c r="B197" s="13">
        <v>41122232422</v>
      </c>
      <c r="C197" s="13" t="s">
        <v>237</v>
      </c>
      <c r="D197" s="13" t="s">
        <v>212</v>
      </c>
      <c r="E197" s="13" t="s">
        <v>236</v>
      </c>
      <c r="F197" s="13" t="s">
        <v>14</v>
      </c>
      <c r="G197" s="13">
        <v>113.25</v>
      </c>
      <c r="H197" s="14">
        <f t="shared" si="19"/>
        <v>75.5</v>
      </c>
      <c r="I197" s="22">
        <f t="shared" si="20"/>
        <v>37.75</v>
      </c>
      <c r="J197" s="13" t="s">
        <v>190</v>
      </c>
      <c r="K197" s="22">
        <v>75.4</v>
      </c>
      <c r="L197" s="22">
        <f t="shared" si="22"/>
        <v>37.7</v>
      </c>
      <c r="M197" s="22">
        <f t="shared" si="23"/>
        <v>75.45</v>
      </c>
      <c r="N197" s="23">
        <v>5</v>
      </c>
      <c r="O197" s="13" t="str">
        <f>IF(N197=1,"是","否")</f>
        <v>否</v>
      </c>
      <c r="P197" s="17">
        <f t="shared" si="16"/>
        <v>75.45</v>
      </c>
    </row>
    <row r="198" ht="30" customHeight="1" spans="1:16">
      <c r="A198" s="12">
        <v>195</v>
      </c>
      <c r="B198" s="13">
        <v>41122232515</v>
      </c>
      <c r="C198" s="13" t="s">
        <v>240</v>
      </c>
      <c r="D198" s="13" t="s">
        <v>212</v>
      </c>
      <c r="E198" s="13" t="s">
        <v>236</v>
      </c>
      <c r="F198" s="13" t="s">
        <v>14</v>
      </c>
      <c r="G198" s="13">
        <v>108</v>
      </c>
      <c r="H198" s="14">
        <f t="shared" si="19"/>
        <v>72</v>
      </c>
      <c r="I198" s="22">
        <f t="shared" si="20"/>
        <v>36</v>
      </c>
      <c r="J198" s="13" t="s">
        <v>190</v>
      </c>
      <c r="K198" s="22">
        <v>75.6</v>
      </c>
      <c r="L198" s="22">
        <f t="shared" si="22"/>
        <v>37.8</v>
      </c>
      <c r="M198" s="22">
        <f t="shared" si="23"/>
        <v>73.8</v>
      </c>
      <c r="N198" s="23">
        <v>6</v>
      </c>
      <c r="O198" s="13" t="str">
        <f>IF(N198=1,"是","否")</f>
        <v>否</v>
      </c>
      <c r="P198" s="17">
        <f t="shared" si="16"/>
        <v>73.8</v>
      </c>
    </row>
    <row r="199" ht="30" customHeight="1" spans="1:16">
      <c r="A199" s="12">
        <v>196</v>
      </c>
      <c r="B199" s="13">
        <v>41122230420</v>
      </c>
      <c r="C199" s="13" t="s">
        <v>246</v>
      </c>
      <c r="D199" s="13" t="s">
        <v>243</v>
      </c>
      <c r="E199" s="13" t="s">
        <v>13</v>
      </c>
      <c r="F199" s="13" t="s">
        <v>14</v>
      </c>
      <c r="G199" s="13">
        <v>98.25</v>
      </c>
      <c r="H199" s="14">
        <f t="shared" si="19"/>
        <v>65.5</v>
      </c>
      <c r="I199" s="22">
        <f t="shared" si="20"/>
        <v>32.75</v>
      </c>
      <c r="J199" s="13" t="s">
        <v>244</v>
      </c>
      <c r="K199" s="22">
        <v>82</v>
      </c>
      <c r="L199" s="22">
        <f t="shared" si="22"/>
        <v>41</v>
      </c>
      <c r="M199" s="22">
        <f t="shared" si="23"/>
        <v>73.75</v>
      </c>
      <c r="N199" s="23">
        <v>1</v>
      </c>
      <c r="O199" s="13" t="str">
        <f>IF(N199=1,"是","否")</f>
        <v>是</v>
      </c>
      <c r="P199" s="17">
        <f t="shared" ref="P199:P262" si="24">G199*2/3*0.5+K199*0.5</f>
        <v>73.75</v>
      </c>
    </row>
    <row r="200" ht="30" customHeight="1" spans="1:16">
      <c r="A200" s="12">
        <v>197</v>
      </c>
      <c r="B200" s="13">
        <v>41122235516</v>
      </c>
      <c r="C200" s="13" t="s">
        <v>242</v>
      </c>
      <c r="D200" s="13" t="s">
        <v>243</v>
      </c>
      <c r="E200" s="13" t="s">
        <v>13</v>
      </c>
      <c r="F200" s="13" t="s">
        <v>14</v>
      </c>
      <c r="G200" s="13">
        <v>103</v>
      </c>
      <c r="H200" s="14">
        <f t="shared" si="19"/>
        <v>68.6666666666667</v>
      </c>
      <c r="I200" s="22">
        <f t="shared" si="20"/>
        <v>34.3333333333333</v>
      </c>
      <c r="J200" s="13" t="s">
        <v>244</v>
      </c>
      <c r="K200" s="22">
        <v>78</v>
      </c>
      <c r="L200" s="22">
        <f t="shared" si="22"/>
        <v>39</v>
      </c>
      <c r="M200" s="22">
        <f t="shared" si="23"/>
        <v>73.3333333333333</v>
      </c>
      <c r="N200" s="23">
        <v>2</v>
      </c>
      <c r="O200" s="13" t="s">
        <v>804</v>
      </c>
      <c r="P200" s="17">
        <f t="shared" si="24"/>
        <v>73.3333333333333</v>
      </c>
    </row>
    <row r="201" ht="30" customHeight="1" spans="1:16">
      <c r="A201" s="12">
        <v>198</v>
      </c>
      <c r="B201" s="13">
        <v>41122254023</v>
      </c>
      <c r="C201" s="13" t="s">
        <v>247</v>
      </c>
      <c r="D201" s="13" t="s">
        <v>243</v>
      </c>
      <c r="E201" s="13" t="s">
        <v>13</v>
      </c>
      <c r="F201" s="13" t="s">
        <v>14</v>
      </c>
      <c r="G201" s="13">
        <v>97.75</v>
      </c>
      <c r="H201" s="14">
        <f t="shared" si="19"/>
        <v>65.1666666666667</v>
      </c>
      <c r="I201" s="22">
        <f t="shared" si="20"/>
        <v>32.5833333333333</v>
      </c>
      <c r="J201" s="13" t="s">
        <v>244</v>
      </c>
      <c r="K201" s="22">
        <v>76</v>
      </c>
      <c r="L201" s="22">
        <f t="shared" si="22"/>
        <v>38</v>
      </c>
      <c r="M201" s="22">
        <f t="shared" si="23"/>
        <v>70.5833333333333</v>
      </c>
      <c r="N201" s="23">
        <v>3</v>
      </c>
      <c r="O201" s="13" t="str">
        <f t="shared" ref="O201:O208" si="25">IF(N201=1,"是","否")</f>
        <v>否</v>
      </c>
      <c r="P201" s="17">
        <f t="shared" si="24"/>
        <v>70.5833333333333</v>
      </c>
    </row>
    <row r="202" ht="30" customHeight="1" spans="1:16">
      <c r="A202" s="12">
        <v>199</v>
      </c>
      <c r="B202" s="13">
        <v>41122234129</v>
      </c>
      <c r="C202" s="13" t="s">
        <v>245</v>
      </c>
      <c r="D202" s="13" t="s">
        <v>243</v>
      </c>
      <c r="E202" s="13" t="s">
        <v>13</v>
      </c>
      <c r="F202" s="13" t="s">
        <v>14</v>
      </c>
      <c r="G202" s="13">
        <v>101.75</v>
      </c>
      <c r="H202" s="14">
        <f t="shared" si="19"/>
        <v>67.8333333333333</v>
      </c>
      <c r="I202" s="22">
        <f t="shared" si="20"/>
        <v>33.9166666666667</v>
      </c>
      <c r="J202" s="13" t="s">
        <v>244</v>
      </c>
      <c r="K202" s="22">
        <v>70.6</v>
      </c>
      <c r="L202" s="22">
        <f t="shared" si="22"/>
        <v>35.3</v>
      </c>
      <c r="M202" s="22">
        <f t="shared" si="23"/>
        <v>69.2166666666667</v>
      </c>
      <c r="N202" s="23">
        <v>4</v>
      </c>
      <c r="O202" s="13" t="str">
        <f t="shared" si="25"/>
        <v>否</v>
      </c>
      <c r="P202" s="17">
        <f t="shared" si="24"/>
        <v>69.2166666666667</v>
      </c>
    </row>
    <row r="203" ht="30" customHeight="1" spans="1:16">
      <c r="A203" s="12">
        <v>200</v>
      </c>
      <c r="B203" s="13">
        <v>41122233225</v>
      </c>
      <c r="C203" s="13" t="s">
        <v>248</v>
      </c>
      <c r="D203" s="13" t="s">
        <v>243</v>
      </c>
      <c r="E203" s="13" t="s">
        <v>13</v>
      </c>
      <c r="F203" s="13" t="s">
        <v>14</v>
      </c>
      <c r="G203" s="13">
        <v>93.5</v>
      </c>
      <c r="H203" s="14">
        <f t="shared" si="19"/>
        <v>62.3333333333333</v>
      </c>
      <c r="I203" s="22">
        <f t="shared" si="20"/>
        <v>31.1666666666667</v>
      </c>
      <c r="J203" s="13" t="s">
        <v>244</v>
      </c>
      <c r="K203" s="22">
        <v>68.8</v>
      </c>
      <c r="L203" s="22">
        <f t="shared" si="22"/>
        <v>34.4</v>
      </c>
      <c r="M203" s="22">
        <f t="shared" si="23"/>
        <v>65.5666666666667</v>
      </c>
      <c r="N203" s="23">
        <v>5</v>
      </c>
      <c r="O203" s="13" t="str">
        <f t="shared" si="25"/>
        <v>否</v>
      </c>
      <c r="P203" s="17">
        <f t="shared" si="24"/>
        <v>65.5666666666667</v>
      </c>
    </row>
    <row r="204" ht="30" customHeight="1" spans="1:16">
      <c r="A204" s="12">
        <v>201</v>
      </c>
      <c r="B204" s="13">
        <v>41122231628</v>
      </c>
      <c r="C204" s="13" t="s">
        <v>249</v>
      </c>
      <c r="D204" s="15" t="s">
        <v>243</v>
      </c>
      <c r="E204" s="13" t="s">
        <v>13</v>
      </c>
      <c r="F204" s="15" t="s">
        <v>14</v>
      </c>
      <c r="G204" s="13">
        <v>89.25</v>
      </c>
      <c r="H204" s="14">
        <f t="shared" si="19"/>
        <v>59.5</v>
      </c>
      <c r="I204" s="22">
        <f t="shared" si="20"/>
        <v>29.75</v>
      </c>
      <c r="J204" s="13" t="s">
        <v>244</v>
      </c>
      <c r="K204" s="22">
        <v>64.6</v>
      </c>
      <c r="L204" s="22">
        <f t="shared" si="22"/>
        <v>32.3</v>
      </c>
      <c r="M204" s="22">
        <f t="shared" si="23"/>
        <v>62.05</v>
      </c>
      <c r="N204" s="23">
        <v>6</v>
      </c>
      <c r="O204" s="13" t="str">
        <f t="shared" si="25"/>
        <v>否</v>
      </c>
      <c r="P204" s="17">
        <f t="shared" si="24"/>
        <v>62.05</v>
      </c>
    </row>
    <row r="205" ht="30" customHeight="1" spans="1:16">
      <c r="A205" s="12">
        <v>202</v>
      </c>
      <c r="B205" s="13">
        <v>41122242802</v>
      </c>
      <c r="C205" s="13" t="s">
        <v>250</v>
      </c>
      <c r="D205" s="13" t="s">
        <v>251</v>
      </c>
      <c r="E205" s="13" t="s">
        <v>13</v>
      </c>
      <c r="F205" s="13" t="s">
        <v>14</v>
      </c>
      <c r="G205" s="13">
        <v>117.75</v>
      </c>
      <c r="H205" s="14">
        <f t="shared" si="19"/>
        <v>78.5</v>
      </c>
      <c r="I205" s="22">
        <f t="shared" si="20"/>
        <v>39.25</v>
      </c>
      <c r="J205" s="13" t="s">
        <v>244</v>
      </c>
      <c r="K205" s="22">
        <v>80.2</v>
      </c>
      <c r="L205" s="22">
        <f t="shared" si="22"/>
        <v>40.1</v>
      </c>
      <c r="M205" s="22">
        <f t="shared" si="23"/>
        <v>79.35</v>
      </c>
      <c r="N205" s="23">
        <v>1</v>
      </c>
      <c r="O205" s="13" t="str">
        <f t="shared" si="25"/>
        <v>是</v>
      </c>
      <c r="P205" s="17">
        <f t="shared" si="24"/>
        <v>79.35</v>
      </c>
    </row>
    <row r="206" s="1" customFormat="1" ht="30" customHeight="1" spans="1:16">
      <c r="A206" s="12">
        <v>203</v>
      </c>
      <c r="B206" s="13">
        <v>41122231510</v>
      </c>
      <c r="C206" s="13" t="s">
        <v>253</v>
      </c>
      <c r="D206" s="13" t="s">
        <v>251</v>
      </c>
      <c r="E206" s="13" t="s">
        <v>13</v>
      </c>
      <c r="F206" s="13" t="s">
        <v>14</v>
      </c>
      <c r="G206" s="13">
        <v>110.25</v>
      </c>
      <c r="H206" s="14">
        <f t="shared" si="19"/>
        <v>73.5</v>
      </c>
      <c r="I206" s="22">
        <f t="shared" si="20"/>
        <v>36.75</v>
      </c>
      <c r="J206" s="13" t="s">
        <v>244</v>
      </c>
      <c r="K206" s="22">
        <v>76.6</v>
      </c>
      <c r="L206" s="22">
        <f t="shared" si="22"/>
        <v>38.3</v>
      </c>
      <c r="M206" s="22">
        <f t="shared" si="23"/>
        <v>75.05</v>
      </c>
      <c r="N206" s="23">
        <v>2</v>
      </c>
      <c r="O206" s="13" t="str">
        <f t="shared" si="25"/>
        <v>否</v>
      </c>
      <c r="P206" s="17">
        <f t="shared" si="24"/>
        <v>75.05</v>
      </c>
    </row>
    <row r="207" ht="30" customHeight="1" spans="1:16">
      <c r="A207" s="12">
        <v>204</v>
      </c>
      <c r="B207" s="13">
        <v>41122243530</v>
      </c>
      <c r="C207" s="13" t="s">
        <v>252</v>
      </c>
      <c r="D207" s="13" t="s">
        <v>251</v>
      </c>
      <c r="E207" s="13" t="s">
        <v>13</v>
      </c>
      <c r="F207" s="13" t="s">
        <v>14</v>
      </c>
      <c r="G207" s="13">
        <v>116.5</v>
      </c>
      <c r="H207" s="14">
        <f t="shared" si="19"/>
        <v>77.6666666666667</v>
      </c>
      <c r="I207" s="22">
        <f t="shared" si="20"/>
        <v>38.8333333333333</v>
      </c>
      <c r="J207" s="13" t="s">
        <v>244</v>
      </c>
      <c r="K207" s="22" t="s">
        <v>802</v>
      </c>
      <c r="L207" s="22" t="e">
        <f t="shared" si="22"/>
        <v>#VALUE!</v>
      </c>
      <c r="M207" s="22" t="e">
        <f t="shared" si="23"/>
        <v>#VALUE!</v>
      </c>
      <c r="N207" s="23">
        <v>3</v>
      </c>
      <c r="O207" s="13" t="str">
        <f t="shared" si="25"/>
        <v>否</v>
      </c>
      <c r="P207" s="17" t="e">
        <f t="shared" si="24"/>
        <v>#VALUE!</v>
      </c>
    </row>
    <row r="208" ht="30" customHeight="1" spans="1:16">
      <c r="A208" s="12">
        <v>205</v>
      </c>
      <c r="B208" s="13">
        <v>41122236802</v>
      </c>
      <c r="C208" s="13" t="s">
        <v>254</v>
      </c>
      <c r="D208" s="13" t="s">
        <v>255</v>
      </c>
      <c r="E208" s="13" t="s">
        <v>13</v>
      </c>
      <c r="F208" s="13" t="s">
        <v>14</v>
      </c>
      <c r="G208" s="13">
        <v>112.25</v>
      </c>
      <c r="H208" s="14">
        <f t="shared" si="19"/>
        <v>74.8333333333333</v>
      </c>
      <c r="I208" s="22">
        <f t="shared" si="20"/>
        <v>37.4166666666667</v>
      </c>
      <c r="J208" s="13" t="s">
        <v>244</v>
      </c>
      <c r="K208" s="22">
        <v>83.2</v>
      </c>
      <c r="L208" s="22">
        <f t="shared" si="22"/>
        <v>41.6</v>
      </c>
      <c r="M208" s="22">
        <f t="shared" si="23"/>
        <v>79.0166666666667</v>
      </c>
      <c r="N208" s="23">
        <v>1</v>
      </c>
      <c r="O208" s="13" t="str">
        <f t="shared" si="25"/>
        <v>是</v>
      </c>
      <c r="P208" s="17">
        <f t="shared" si="24"/>
        <v>79.0166666666667</v>
      </c>
    </row>
    <row r="209" s="1" customFormat="1" ht="30" customHeight="1" spans="1:16">
      <c r="A209" s="12">
        <v>206</v>
      </c>
      <c r="B209" s="13">
        <v>41122240720</v>
      </c>
      <c r="C209" s="13" t="s">
        <v>258</v>
      </c>
      <c r="D209" s="13" t="s">
        <v>255</v>
      </c>
      <c r="E209" s="13" t="s">
        <v>13</v>
      </c>
      <c r="F209" s="13" t="s">
        <v>14</v>
      </c>
      <c r="G209" s="13">
        <v>110.25</v>
      </c>
      <c r="H209" s="14">
        <f t="shared" si="19"/>
        <v>73.5</v>
      </c>
      <c r="I209" s="22">
        <f t="shared" si="20"/>
        <v>36.75</v>
      </c>
      <c r="J209" s="13" t="s">
        <v>244</v>
      </c>
      <c r="K209" s="22">
        <v>77.8</v>
      </c>
      <c r="L209" s="22">
        <f t="shared" si="22"/>
        <v>38.9</v>
      </c>
      <c r="M209" s="22">
        <f t="shared" si="23"/>
        <v>75.65</v>
      </c>
      <c r="N209" s="23">
        <v>2</v>
      </c>
      <c r="O209" s="13" t="s">
        <v>804</v>
      </c>
      <c r="P209" s="17">
        <f t="shared" si="24"/>
        <v>75.65</v>
      </c>
    </row>
    <row r="210" ht="30" customHeight="1" spans="1:16">
      <c r="A210" s="12">
        <v>207</v>
      </c>
      <c r="B210" s="13">
        <v>41122253006</v>
      </c>
      <c r="C210" s="13" t="s">
        <v>257</v>
      </c>
      <c r="D210" s="13" t="s">
        <v>255</v>
      </c>
      <c r="E210" s="13" t="s">
        <v>13</v>
      </c>
      <c r="F210" s="13" t="s">
        <v>14</v>
      </c>
      <c r="G210" s="13">
        <v>111.25</v>
      </c>
      <c r="H210" s="14">
        <f t="shared" si="19"/>
        <v>74.1666666666667</v>
      </c>
      <c r="I210" s="22">
        <f t="shared" si="20"/>
        <v>37.0833333333333</v>
      </c>
      <c r="J210" s="13" t="s">
        <v>244</v>
      </c>
      <c r="K210" s="22">
        <v>75.6</v>
      </c>
      <c r="L210" s="22">
        <f t="shared" si="22"/>
        <v>37.8</v>
      </c>
      <c r="M210" s="22">
        <f t="shared" si="23"/>
        <v>74.8833333333333</v>
      </c>
      <c r="N210" s="23">
        <v>3</v>
      </c>
      <c r="O210" s="13" t="str">
        <f>IF(N210=1,"是","否")</f>
        <v>否</v>
      </c>
      <c r="P210" s="17">
        <f t="shared" si="24"/>
        <v>74.8833333333333</v>
      </c>
    </row>
    <row r="211" ht="30" customHeight="1" spans="1:16">
      <c r="A211" s="12">
        <v>208</v>
      </c>
      <c r="B211" s="13">
        <v>41122250916</v>
      </c>
      <c r="C211" s="13" t="s">
        <v>260</v>
      </c>
      <c r="D211" s="15" t="s">
        <v>255</v>
      </c>
      <c r="E211" s="13" t="s">
        <v>13</v>
      </c>
      <c r="F211" s="13" t="s">
        <v>14</v>
      </c>
      <c r="G211" s="13">
        <v>103.5</v>
      </c>
      <c r="H211" s="14">
        <f t="shared" si="19"/>
        <v>69</v>
      </c>
      <c r="I211" s="22">
        <f t="shared" si="20"/>
        <v>34.5</v>
      </c>
      <c r="J211" s="13" t="s">
        <v>244</v>
      </c>
      <c r="K211" s="22">
        <v>74.6</v>
      </c>
      <c r="L211" s="22">
        <f t="shared" si="22"/>
        <v>37.3</v>
      </c>
      <c r="M211" s="22">
        <f t="shared" si="23"/>
        <v>71.8</v>
      </c>
      <c r="N211" s="23">
        <v>4</v>
      </c>
      <c r="O211" s="13" t="str">
        <f>IF(N211=1,"是","否")</f>
        <v>否</v>
      </c>
      <c r="P211" s="17">
        <f t="shared" si="24"/>
        <v>71.8</v>
      </c>
    </row>
    <row r="212" ht="30" customHeight="1" spans="1:16">
      <c r="A212" s="12">
        <v>209</v>
      </c>
      <c r="B212" s="13">
        <v>41122243020</v>
      </c>
      <c r="C212" s="13" t="s">
        <v>259</v>
      </c>
      <c r="D212" s="13" t="s">
        <v>255</v>
      </c>
      <c r="E212" s="13" t="s">
        <v>13</v>
      </c>
      <c r="F212" s="13" t="s">
        <v>14</v>
      </c>
      <c r="G212" s="13">
        <v>109.5</v>
      </c>
      <c r="H212" s="14">
        <f t="shared" si="19"/>
        <v>73</v>
      </c>
      <c r="I212" s="22">
        <f t="shared" si="20"/>
        <v>36.5</v>
      </c>
      <c r="J212" s="13" t="s">
        <v>244</v>
      </c>
      <c r="K212" s="22">
        <v>69.6</v>
      </c>
      <c r="L212" s="22">
        <f t="shared" si="22"/>
        <v>34.8</v>
      </c>
      <c r="M212" s="22">
        <f t="shared" si="23"/>
        <v>71.3</v>
      </c>
      <c r="N212" s="23">
        <v>5</v>
      </c>
      <c r="O212" s="13" t="str">
        <f>IF(N212=1,"是","否")</f>
        <v>否</v>
      </c>
      <c r="P212" s="17">
        <f t="shared" si="24"/>
        <v>71.3</v>
      </c>
    </row>
    <row r="213" ht="30" customHeight="1" spans="1:16">
      <c r="A213" s="12">
        <v>210</v>
      </c>
      <c r="B213" s="13">
        <v>41122233504</v>
      </c>
      <c r="C213" s="13" t="s">
        <v>256</v>
      </c>
      <c r="D213" s="13" t="s">
        <v>255</v>
      </c>
      <c r="E213" s="13" t="s">
        <v>13</v>
      </c>
      <c r="F213" s="13" t="s">
        <v>14</v>
      </c>
      <c r="G213" s="13">
        <v>111.5</v>
      </c>
      <c r="H213" s="14">
        <f t="shared" si="19"/>
        <v>74.3333333333333</v>
      </c>
      <c r="I213" s="22">
        <f t="shared" si="20"/>
        <v>37.1666666666667</v>
      </c>
      <c r="J213" s="13" t="s">
        <v>244</v>
      </c>
      <c r="K213" s="22" t="s">
        <v>802</v>
      </c>
      <c r="L213" s="22" t="e">
        <f t="shared" si="22"/>
        <v>#VALUE!</v>
      </c>
      <c r="M213" s="22" t="e">
        <f t="shared" si="23"/>
        <v>#VALUE!</v>
      </c>
      <c r="N213" s="23">
        <v>6</v>
      </c>
      <c r="O213" s="13" t="str">
        <f>IF(N213=1,"是","否")</f>
        <v>否</v>
      </c>
      <c r="P213" s="17" t="e">
        <f t="shared" si="24"/>
        <v>#VALUE!</v>
      </c>
    </row>
    <row r="214" s="3" customFormat="1" ht="30" customHeight="1" spans="1:16">
      <c r="A214" s="12">
        <v>211</v>
      </c>
      <c r="B214" s="12">
        <v>35122270501</v>
      </c>
      <c r="C214" s="12" t="s">
        <v>738</v>
      </c>
      <c r="D214" s="12" t="s">
        <v>255</v>
      </c>
      <c r="E214" s="12" t="s">
        <v>46</v>
      </c>
      <c r="F214" s="12" t="s">
        <v>735</v>
      </c>
      <c r="G214" s="12">
        <v>88.77</v>
      </c>
      <c r="H214" s="25">
        <f t="shared" si="19"/>
        <v>59.18</v>
      </c>
      <c r="I214" s="27">
        <f t="shared" si="20"/>
        <v>29.59</v>
      </c>
      <c r="J214" s="12" t="s">
        <v>736</v>
      </c>
      <c r="K214" s="27">
        <v>82.4</v>
      </c>
      <c r="L214" s="27">
        <f t="shared" si="22"/>
        <v>41.2</v>
      </c>
      <c r="M214" s="27">
        <f t="shared" si="23"/>
        <v>70.79</v>
      </c>
      <c r="N214" s="28">
        <v>1</v>
      </c>
      <c r="O214" s="12" t="str">
        <f>IF(N214=1,"是","否")</f>
        <v>是</v>
      </c>
      <c r="P214" s="29">
        <f t="shared" si="24"/>
        <v>70.79</v>
      </c>
    </row>
    <row r="215" s="3" customFormat="1" ht="30" customHeight="1" spans="1:16">
      <c r="A215" s="12">
        <v>212</v>
      </c>
      <c r="B215" s="12">
        <v>35122270304</v>
      </c>
      <c r="C215" s="12" t="s">
        <v>734</v>
      </c>
      <c r="D215" s="12" t="s">
        <v>255</v>
      </c>
      <c r="E215" s="12" t="s">
        <v>46</v>
      </c>
      <c r="F215" s="12" t="s">
        <v>735</v>
      </c>
      <c r="G215" s="12">
        <v>94.49</v>
      </c>
      <c r="H215" s="25">
        <f t="shared" si="19"/>
        <v>62.9933333333333</v>
      </c>
      <c r="I215" s="27">
        <f t="shared" si="20"/>
        <v>31.4966666666667</v>
      </c>
      <c r="J215" s="12" t="s">
        <v>736</v>
      </c>
      <c r="K215" s="27">
        <v>78.2</v>
      </c>
      <c r="L215" s="27">
        <f t="shared" si="22"/>
        <v>39.1</v>
      </c>
      <c r="M215" s="27">
        <f t="shared" si="23"/>
        <v>70.5966666666667</v>
      </c>
      <c r="N215" s="28">
        <v>2</v>
      </c>
      <c r="O215" s="12" t="s">
        <v>804</v>
      </c>
      <c r="P215" s="29">
        <f t="shared" si="24"/>
        <v>70.5966666666667</v>
      </c>
    </row>
    <row r="216" s="3" customFormat="1" ht="30" customHeight="1" spans="1:16">
      <c r="A216" s="12">
        <v>213</v>
      </c>
      <c r="B216" s="12">
        <v>35122270420</v>
      </c>
      <c r="C216" s="12" t="s">
        <v>737</v>
      </c>
      <c r="D216" s="12" t="s">
        <v>255</v>
      </c>
      <c r="E216" s="12" t="s">
        <v>46</v>
      </c>
      <c r="F216" s="12" t="s">
        <v>735</v>
      </c>
      <c r="G216" s="12">
        <v>93.39</v>
      </c>
      <c r="H216" s="25">
        <f t="shared" si="19"/>
        <v>62.26</v>
      </c>
      <c r="I216" s="27">
        <f t="shared" si="20"/>
        <v>31.13</v>
      </c>
      <c r="J216" s="12" t="s">
        <v>736</v>
      </c>
      <c r="K216" s="27">
        <v>76</v>
      </c>
      <c r="L216" s="27">
        <f t="shared" si="22"/>
        <v>38</v>
      </c>
      <c r="M216" s="27">
        <f t="shared" si="23"/>
        <v>69.13</v>
      </c>
      <c r="N216" s="28">
        <v>3</v>
      </c>
      <c r="O216" s="12" t="s">
        <v>804</v>
      </c>
      <c r="P216" s="29">
        <f t="shared" si="24"/>
        <v>69.13</v>
      </c>
    </row>
    <row r="217" s="3" customFormat="1" ht="30" customHeight="1" spans="1:16">
      <c r="A217" s="12">
        <v>214</v>
      </c>
      <c r="B217" s="12">
        <v>35122270401</v>
      </c>
      <c r="C217" s="12" t="s">
        <v>740</v>
      </c>
      <c r="D217" s="12" t="s">
        <v>255</v>
      </c>
      <c r="E217" s="12" t="s">
        <v>46</v>
      </c>
      <c r="F217" s="12" t="s">
        <v>735</v>
      </c>
      <c r="G217" s="12">
        <v>79.62</v>
      </c>
      <c r="H217" s="25">
        <f t="shared" si="19"/>
        <v>53.08</v>
      </c>
      <c r="I217" s="27">
        <f t="shared" si="20"/>
        <v>26.54</v>
      </c>
      <c r="J217" s="12" t="s">
        <v>736</v>
      </c>
      <c r="K217" s="27">
        <v>83.6</v>
      </c>
      <c r="L217" s="27">
        <f t="shared" si="22"/>
        <v>41.8</v>
      </c>
      <c r="M217" s="27">
        <f t="shared" si="23"/>
        <v>68.34</v>
      </c>
      <c r="N217" s="28">
        <v>4</v>
      </c>
      <c r="O217" s="12" t="str">
        <f t="shared" ref="O216:O227" si="26">IF(N217=1,"是","否")</f>
        <v>否</v>
      </c>
      <c r="P217" s="29">
        <f t="shared" si="24"/>
        <v>68.34</v>
      </c>
    </row>
    <row r="218" s="3" customFormat="1" ht="30" customHeight="1" spans="1:16">
      <c r="A218" s="12">
        <v>215</v>
      </c>
      <c r="B218" s="12">
        <v>35122270521</v>
      </c>
      <c r="C218" s="12" t="s">
        <v>741</v>
      </c>
      <c r="D218" s="12" t="s">
        <v>255</v>
      </c>
      <c r="E218" s="12" t="s">
        <v>46</v>
      </c>
      <c r="F218" s="12" t="s">
        <v>735</v>
      </c>
      <c r="G218" s="12">
        <v>79.14</v>
      </c>
      <c r="H218" s="25">
        <f t="shared" si="19"/>
        <v>52.76</v>
      </c>
      <c r="I218" s="27">
        <f t="shared" si="20"/>
        <v>26.38</v>
      </c>
      <c r="J218" s="12" t="s">
        <v>736</v>
      </c>
      <c r="K218" s="27">
        <v>75.2</v>
      </c>
      <c r="L218" s="27">
        <f t="shared" si="22"/>
        <v>37.6</v>
      </c>
      <c r="M218" s="27">
        <f t="shared" si="23"/>
        <v>63.98</v>
      </c>
      <c r="N218" s="28">
        <v>5</v>
      </c>
      <c r="O218" s="12" t="str">
        <f t="shared" si="26"/>
        <v>否</v>
      </c>
      <c r="P218" s="29">
        <f t="shared" si="24"/>
        <v>63.98</v>
      </c>
    </row>
    <row r="219" s="3" customFormat="1" ht="30" customHeight="1" spans="1:16">
      <c r="A219" s="12">
        <v>216</v>
      </c>
      <c r="B219" s="12">
        <v>35122270417</v>
      </c>
      <c r="C219" s="12" t="s">
        <v>739</v>
      </c>
      <c r="D219" s="12" t="s">
        <v>255</v>
      </c>
      <c r="E219" s="12" t="s">
        <v>46</v>
      </c>
      <c r="F219" s="12" t="s">
        <v>735</v>
      </c>
      <c r="G219" s="12">
        <v>83.48</v>
      </c>
      <c r="H219" s="25">
        <f t="shared" si="19"/>
        <v>55.6533333333333</v>
      </c>
      <c r="I219" s="27">
        <f t="shared" si="20"/>
        <v>27.8266666666667</v>
      </c>
      <c r="J219" s="12" t="s">
        <v>736</v>
      </c>
      <c r="K219" s="27">
        <v>69.2</v>
      </c>
      <c r="L219" s="27">
        <f t="shared" si="22"/>
        <v>34.6</v>
      </c>
      <c r="M219" s="27">
        <f t="shared" si="23"/>
        <v>62.4266666666667</v>
      </c>
      <c r="N219" s="28">
        <v>6</v>
      </c>
      <c r="O219" s="12" t="str">
        <f t="shared" si="26"/>
        <v>否</v>
      </c>
      <c r="P219" s="29">
        <f t="shared" si="24"/>
        <v>62.4266666666667</v>
      </c>
    </row>
    <row r="220" s="3" customFormat="1" ht="30" customHeight="1" spans="1:16">
      <c r="A220" s="12">
        <v>217</v>
      </c>
      <c r="B220" s="12">
        <v>35122270202</v>
      </c>
      <c r="C220" s="12" t="s">
        <v>742</v>
      </c>
      <c r="D220" s="12" t="s">
        <v>255</v>
      </c>
      <c r="E220" s="12" t="s">
        <v>46</v>
      </c>
      <c r="F220" s="12" t="s">
        <v>735</v>
      </c>
      <c r="G220" s="12">
        <v>78.87</v>
      </c>
      <c r="H220" s="25">
        <f t="shared" si="19"/>
        <v>52.58</v>
      </c>
      <c r="I220" s="27">
        <f t="shared" si="20"/>
        <v>26.29</v>
      </c>
      <c r="J220" s="12" t="s">
        <v>736</v>
      </c>
      <c r="K220" s="27" t="s">
        <v>802</v>
      </c>
      <c r="L220" s="27" t="e">
        <f t="shared" si="22"/>
        <v>#VALUE!</v>
      </c>
      <c r="M220" s="27" t="e">
        <f t="shared" si="23"/>
        <v>#VALUE!</v>
      </c>
      <c r="N220" s="28">
        <v>7</v>
      </c>
      <c r="O220" s="12" t="str">
        <f t="shared" si="26"/>
        <v>否</v>
      </c>
      <c r="P220" s="29" t="e">
        <f t="shared" si="24"/>
        <v>#VALUE!</v>
      </c>
    </row>
    <row r="221" ht="30" customHeight="1" spans="1:16">
      <c r="A221" s="12">
        <v>218</v>
      </c>
      <c r="B221" s="26">
        <v>35122270230</v>
      </c>
      <c r="C221" s="26" t="s">
        <v>743</v>
      </c>
      <c r="D221" s="26" t="s">
        <v>262</v>
      </c>
      <c r="E221" s="26" t="s">
        <v>13</v>
      </c>
      <c r="F221" s="26" t="s">
        <v>735</v>
      </c>
      <c r="G221" s="26">
        <v>104.2</v>
      </c>
      <c r="H221" s="14">
        <f t="shared" si="19"/>
        <v>69.4666666666667</v>
      </c>
      <c r="I221" s="22">
        <f t="shared" si="20"/>
        <v>34.7333333333333</v>
      </c>
      <c r="J221" s="13" t="s">
        <v>736</v>
      </c>
      <c r="K221" s="30">
        <v>76</v>
      </c>
      <c r="L221" s="22">
        <f t="shared" si="22"/>
        <v>38</v>
      </c>
      <c r="M221" s="22">
        <f t="shared" si="23"/>
        <v>72.7333333333333</v>
      </c>
      <c r="N221" s="23">
        <v>1</v>
      </c>
      <c r="O221" s="13" t="str">
        <f t="shared" si="26"/>
        <v>是</v>
      </c>
      <c r="P221" s="17">
        <f t="shared" si="24"/>
        <v>72.7333333333333</v>
      </c>
    </row>
    <row r="222" ht="30" customHeight="1" spans="1:16">
      <c r="A222" s="12">
        <v>219</v>
      </c>
      <c r="B222" s="26">
        <v>35122270428</v>
      </c>
      <c r="C222" s="26" t="s">
        <v>745</v>
      </c>
      <c r="D222" s="26" t="s">
        <v>262</v>
      </c>
      <c r="E222" s="26" t="s">
        <v>13</v>
      </c>
      <c r="F222" s="26" t="s">
        <v>735</v>
      </c>
      <c r="G222" s="26">
        <v>81.81</v>
      </c>
      <c r="H222" s="14">
        <f t="shared" si="19"/>
        <v>54.54</v>
      </c>
      <c r="I222" s="22">
        <f t="shared" si="20"/>
        <v>27.27</v>
      </c>
      <c r="J222" s="13" t="s">
        <v>736</v>
      </c>
      <c r="K222" s="30">
        <v>76.2</v>
      </c>
      <c r="L222" s="22">
        <f t="shared" si="22"/>
        <v>38.1</v>
      </c>
      <c r="M222" s="22">
        <f t="shared" si="23"/>
        <v>65.37</v>
      </c>
      <c r="N222" s="23">
        <v>2</v>
      </c>
      <c r="O222" s="13" t="str">
        <f t="shared" si="26"/>
        <v>否</v>
      </c>
      <c r="P222" s="17">
        <f t="shared" si="24"/>
        <v>65.37</v>
      </c>
    </row>
    <row r="223" ht="30" customHeight="1" spans="1:16">
      <c r="A223" s="12">
        <v>220</v>
      </c>
      <c r="B223" s="26">
        <v>35122270301</v>
      </c>
      <c r="C223" s="26" t="s">
        <v>744</v>
      </c>
      <c r="D223" s="26" t="s">
        <v>262</v>
      </c>
      <c r="E223" s="26" t="s">
        <v>13</v>
      </c>
      <c r="F223" s="26" t="s">
        <v>735</v>
      </c>
      <c r="G223" s="26">
        <v>82.01</v>
      </c>
      <c r="H223" s="14">
        <f t="shared" si="19"/>
        <v>54.6733333333333</v>
      </c>
      <c r="I223" s="22">
        <f t="shared" si="20"/>
        <v>27.3366666666667</v>
      </c>
      <c r="J223" s="13" t="s">
        <v>736</v>
      </c>
      <c r="K223" s="22" t="s">
        <v>802</v>
      </c>
      <c r="L223" s="22" t="e">
        <f t="shared" si="22"/>
        <v>#VALUE!</v>
      </c>
      <c r="M223" s="22" t="e">
        <f t="shared" si="23"/>
        <v>#VALUE!</v>
      </c>
      <c r="N223" s="23">
        <v>3</v>
      </c>
      <c r="O223" s="13" t="str">
        <f t="shared" si="26"/>
        <v>否</v>
      </c>
      <c r="P223" s="17" t="e">
        <f t="shared" si="24"/>
        <v>#VALUE!</v>
      </c>
    </row>
    <row r="224" ht="30" customHeight="1" spans="1:16">
      <c r="A224" s="12">
        <v>221</v>
      </c>
      <c r="B224" s="13">
        <v>35122270113</v>
      </c>
      <c r="C224" s="13" t="s">
        <v>747</v>
      </c>
      <c r="D224" s="13" t="s">
        <v>262</v>
      </c>
      <c r="E224" s="13" t="s">
        <v>46</v>
      </c>
      <c r="F224" s="13" t="s">
        <v>735</v>
      </c>
      <c r="G224" s="13">
        <v>87.52</v>
      </c>
      <c r="H224" s="14">
        <f t="shared" ref="H224:H287" si="27">G224*2/3</f>
        <v>58.3466666666667</v>
      </c>
      <c r="I224" s="22">
        <f t="shared" ref="I224:I287" si="28">H224*50%</f>
        <v>29.1733333333333</v>
      </c>
      <c r="J224" s="13" t="s">
        <v>736</v>
      </c>
      <c r="K224" s="22">
        <v>83.4</v>
      </c>
      <c r="L224" s="22">
        <f t="shared" si="22"/>
        <v>41.7</v>
      </c>
      <c r="M224" s="22">
        <f t="shared" si="23"/>
        <v>70.8733333333333</v>
      </c>
      <c r="N224" s="23">
        <v>1</v>
      </c>
      <c r="O224" s="13" t="str">
        <f t="shared" si="26"/>
        <v>是</v>
      </c>
      <c r="P224" s="17">
        <f t="shared" si="24"/>
        <v>70.8733333333333</v>
      </c>
    </row>
    <row r="225" ht="30" customHeight="1" spans="1:16">
      <c r="A225" s="12">
        <v>222</v>
      </c>
      <c r="B225" s="13">
        <v>35122270324</v>
      </c>
      <c r="C225" s="13" t="s">
        <v>746</v>
      </c>
      <c r="D225" s="13" t="s">
        <v>262</v>
      </c>
      <c r="E225" s="13" t="s">
        <v>46</v>
      </c>
      <c r="F225" s="13" t="s">
        <v>735</v>
      </c>
      <c r="G225" s="13">
        <v>97.27</v>
      </c>
      <c r="H225" s="14">
        <f t="shared" si="27"/>
        <v>64.8466666666667</v>
      </c>
      <c r="I225" s="22">
        <f t="shared" si="28"/>
        <v>32.4233333333333</v>
      </c>
      <c r="J225" s="13" t="s">
        <v>736</v>
      </c>
      <c r="K225" s="22">
        <v>74</v>
      </c>
      <c r="L225" s="22">
        <f t="shared" si="22"/>
        <v>37</v>
      </c>
      <c r="M225" s="22">
        <f t="shared" si="23"/>
        <v>69.4233333333333</v>
      </c>
      <c r="N225" s="23">
        <v>2</v>
      </c>
      <c r="O225" s="13" t="str">
        <f t="shared" si="26"/>
        <v>否</v>
      </c>
      <c r="P225" s="17">
        <f t="shared" si="24"/>
        <v>69.4233333333333</v>
      </c>
    </row>
    <row r="226" ht="30" customHeight="1" spans="1:16">
      <c r="A226" s="12">
        <v>223</v>
      </c>
      <c r="B226" s="13">
        <v>35122270315</v>
      </c>
      <c r="C226" s="13" t="s">
        <v>748</v>
      </c>
      <c r="D226" s="13" t="s">
        <v>262</v>
      </c>
      <c r="E226" s="13" t="s">
        <v>46</v>
      </c>
      <c r="F226" s="13" t="s">
        <v>735</v>
      </c>
      <c r="G226" s="13">
        <v>84.76</v>
      </c>
      <c r="H226" s="14">
        <f t="shared" si="27"/>
        <v>56.5066666666667</v>
      </c>
      <c r="I226" s="22">
        <f t="shared" si="28"/>
        <v>28.2533333333333</v>
      </c>
      <c r="J226" s="13" t="s">
        <v>736</v>
      </c>
      <c r="K226" s="22">
        <v>70.6</v>
      </c>
      <c r="L226" s="22">
        <f t="shared" si="22"/>
        <v>35.3</v>
      </c>
      <c r="M226" s="22">
        <f t="shared" si="23"/>
        <v>63.5533333333333</v>
      </c>
      <c r="N226" s="23">
        <v>3</v>
      </c>
      <c r="O226" s="13" t="str">
        <f t="shared" si="26"/>
        <v>否</v>
      </c>
      <c r="P226" s="17">
        <f t="shared" si="24"/>
        <v>63.5533333333333</v>
      </c>
    </row>
    <row r="227" ht="30" customHeight="1" spans="1:16">
      <c r="A227" s="12">
        <v>224</v>
      </c>
      <c r="B227" s="13">
        <v>41122250203</v>
      </c>
      <c r="C227" s="13" t="s">
        <v>265</v>
      </c>
      <c r="D227" s="13" t="s">
        <v>262</v>
      </c>
      <c r="E227" s="13" t="s">
        <v>225</v>
      </c>
      <c r="F227" s="13" t="s">
        <v>14</v>
      </c>
      <c r="G227" s="13">
        <v>111.25</v>
      </c>
      <c r="H227" s="14">
        <f t="shared" si="27"/>
        <v>74.1666666666667</v>
      </c>
      <c r="I227" s="22">
        <f t="shared" si="28"/>
        <v>37.0833333333333</v>
      </c>
      <c r="J227" s="13" t="s">
        <v>244</v>
      </c>
      <c r="K227" s="22">
        <v>85.4</v>
      </c>
      <c r="L227" s="22">
        <f t="shared" si="22"/>
        <v>42.7</v>
      </c>
      <c r="M227" s="22">
        <f t="shared" si="23"/>
        <v>79.7833333333333</v>
      </c>
      <c r="N227" s="23">
        <v>1</v>
      </c>
      <c r="O227" s="13" t="str">
        <f t="shared" si="26"/>
        <v>是</v>
      </c>
      <c r="P227" s="17">
        <f t="shared" si="24"/>
        <v>79.7833333333333</v>
      </c>
    </row>
    <row r="228" s="1" customFormat="1" ht="30" customHeight="1" spans="1:16">
      <c r="A228" s="12">
        <v>225</v>
      </c>
      <c r="B228" s="13">
        <v>41122242127</v>
      </c>
      <c r="C228" s="13" t="s">
        <v>263</v>
      </c>
      <c r="D228" s="13" t="s">
        <v>262</v>
      </c>
      <c r="E228" s="13" t="s">
        <v>225</v>
      </c>
      <c r="F228" s="13" t="s">
        <v>14</v>
      </c>
      <c r="G228" s="13">
        <v>115.5</v>
      </c>
      <c r="H228" s="14">
        <f t="shared" si="27"/>
        <v>77</v>
      </c>
      <c r="I228" s="22">
        <f t="shared" si="28"/>
        <v>38.5</v>
      </c>
      <c r="J228" s="13" t="s">
        <v>244</v>
      </c>
      <c r="K228" s="22">
        <v>81</v>
      </c>
      <c r="L228" s="22">
        <f t="shared" si="22"/>
        <v>40.5</v>
      </c>
      <c r="M228" s="22">
        <f t="shared" si="23"/>
        <v>79</v>
      </c>
      <c r="N228" s="23">
        <v>2</v>
      </c>
      <c r="O228" s="13" t="s">
        <v>804</v>
      </c>
      <c r="P228" s="17">
        <f t="shared" si="24"/>
        <v>79</v>
      </c>
    </row>
    <row r="229" ht="30" customHeight="1" spans="1:16">
      <c r="A229" s="12">
        <v>226</v>
      </c>
      <c r="B229" s="13">
        <v>41122250524</v>
      </c>
      <c r="C229" s="13" t="s">
        <v>261</v>
      </c>
      <c r="D229" s="13" t="s">
        <v>262</v>
      </c>
      <c r="E229" s="13" t="s">
        <v>225</v>
      </c>
      <c r="F229" s="13" t="s">
        <v>14</v>
      </c>
      <c r="G229" s="13">
        <v>117.75</v>
      </c>
      <c r="H229" s="14">
        <f t="shared" si="27"/>
        <v>78.5</v>
      </c>
      <c r="I229" s="22">
        <f t="shared" si="28"/>
        <v>39.25</v>
      </c>
      <c r="J229" s="13" t="s">
        <v>244</v>
      </c>
      <c r="K229" s="22">
        <v>75.8</v>
      </c>
      <c r="L229" s="22">
        <f t="shared" si="22"/>
        <v>37.9</v>
      </c>
      <c r="M229" s="22">
        <f t="shared" si="23"/>
        <v>77.15</v>
      </c>
      <c r="N229" s="23">
        <v>3</v>
      </c>
      <c r="O229" s="13" t="s">
        <v>804</v>
      </c>
      <c r="P229" s="17">
        <f t="shared" si="24"/>
        <v>77.15</v>
      </c>
    </row>
    <row r="230" ht="30" customHeight="1" spans="1:16">
      <c r="A230" s="12">
        <v>227</v>
      </c>
      <c r="B230" s="13">
        <v>41122260607</v>
      </c>
      <c r="C230" s="13" t="s">
        <v>268</v>
      </c>
      <c r="D230" s="13" t="s">
        <v>262</v>
      </c>
      <c r="E230" s="13" t="s">
        <v>225</v>
      </c>
      <c r="F230" s="13" t="s">
        <v>14</v>
      </c>
      <c r="G230" s="13">
        <v>109.5</v>
      </c>
      <c r="H230" s="14">
        <f t="shared" si="27"/>
        <v>73</v>
      </c>
      <c r="I230" s="22">
        <f t="shared" si="28"/>
        <v>36.5</v>
      </c>
      <c r="J230" s="13" t="s">
        <v>244</v>
      </c>
      <c r="K230" s="22">
        <v>81.2</v>
      </c>
      <c r="L230" s="22">
        <f t="shared" si="22"/>
        <v>40.6</v>
      </c>
      <c r="M230" s="22">
        <f t="shared" si="23"/>
        <v>77.1</v>
      </c>
      <c r="N230" s="23">
        <v>4</v>
      </c>
      <c r="O230" s="13" t="s">
        <v>804</v>
      </c>
      <c r="P230" s="17">
        <f t="shared" si="24"/>
        <v>77.1</v>
      </c>
    </row>
    <row r="231" ht="30" customHeight="1" spans="1:16">
      <c r="A231" s="12">
        <v>228</v>
      </c>
      <c r="B231" s="13">
        <v>41122237010</v>
      </c>
      <c r="C231" s="13" t="s">
        <v>267</v>
      </c>
      <c r="D231" s="13" t="s">
        <v>262</v>
      </c>
      <c r="E231" s="13" t="s">
        <v>225</v>
      </c>
      <c r="F231" s="13" t="s">
        <v>14</v>
      </c>
      <c r="G231" s="13">
        <v>109.75</v>
      </c>
      <c r="H231" s="14">
        <f t="shared" si="27"/>
        <v>73.1666666666667</v>
      </c>
      <c r="I231" s="22">
        <f t="shared" si="28"/>
        <v>36.5833333333333</v>
      </c>
      <c r="J231" s="13" t="s">
        <v>244</v>
      </c>
      <c r="K231" s="22">
        <v>80.8</v>
      </c>
      <c r="L231" s="22">
        <f t="shared" si="22"/>
        <v>40.4</v>
      </c>
      <c r="M231" s="22">
        <f t="shared" si="23"/>
        <v>76.9833333333333</v>
      </c>
      <c r="N231" s="23">
        <v>5</v>
      </c>
      <c r="O231" s="13" t="s">
        <v>804</v>
      </c>
      <c r="P231" s="17">
        <f t="shared" si="24"/>
        <v>76.9833333333333</v>
      </c>
    </row>
    <row r="232" ht="30" customHeight="1" spans="1:16">
      <c r="A232" s="12">
        <v>229</v>
      </c>
      <c r="B232" s="13">
        <v>41122250116</v>
      </c>
      <c r="C232" s="13" t="s">
        <v>264</v>
      </c>
      <c r="D232" s="13" t="s">
        <v>262</v>
      </c>
      <c r="E232" s="13" t="s">
        <v>225</v>
      </c>
      <c r="F232" s="13" t="s">
        <v>14</v>
      </c>
      <c r="G232" s="13">
        <v>112</v>
      </c>
      <c r="H232" s="14">
        <f t="shared" si="27"/>
        <v>74.6666666666667</v>
      </c>
      <c r="I232" s="22">
        <f t="shared" si="28"/>
        <v>37.3333333333333</v>
      </c>
      <c r="J232" s="13" t="s">
        <v>244</v>
      </c>
      <c r="K232" s="22">
        <v>77.8</v>
      </c>
      <c r="L232" s="22">
        <f t="shared" si="22"/>
        <v>38.9</v>
      </c>
      <c r="M232" s="22">
        <f t="shared" si="23"/>
        <v>76.2333333333333</v>
      </c>
      <c r="N232" s="23">
        <v>6</v>
      </c>
      <c r="O232" s="13" t="str">
        <f t="shared" ref="O232:O243" si="29">IF(N232=1,"是","否")</f>
        <v>否</v>
      </c>
      <c r="P232" s="17">
        <f t="shared" si="24"/>
        <v>76.2333333333333</v>
      </c>
    </row>
    <row r="233" ht="30" customHeight="1" spans="1:16">
      <c r="A233" s="12">
        <v>230</v>
      </c>
      <c r="B233" s="13">
        <v>41122250314</v>
      </c>
      <c r="C233" s="13" t="s">
        <v>271</v>
      </c>
      <c r="D233" s="13" t="s">
        <v>262</v>
      </c>
      <c r="E233" s="13" t="s">
        <v>225</v>
      </c>
      <c r="F233" s="13" t="s">
        <v>14</v>
      </c>
      <c r="G233" s="13">
        <v>104.75</v>
      </c>
      <c r="H233" s="14">
        <f t="shared" si="27"/>
        <v>69.8333333333333</v>
      </c>
      <c r="I233" s="22">
        <f t="shared" si="28"/>
        <v>34.9166666666667</v>
      </c>
      <c r="J233" s="13" t="s">
        <v>244</v>
      </c>
      <c r="K233" s="22">
        <v>82</v>
      </c>
      <c r="L233" s="22">
        <f t="shared" si="22"/>
        <v>41</v>
      </c>
      <c r="M233" s="22">
        <f t="shared" si="23"/>
        <v>75.9166666666667</v>
      </c>
      <c r="N233" s="23">
        <v>7</v>
      </c>
      <c r="O233" s="13" t="str">
        <f t="shared" si="29"/>
        <v>否</v>
      </c>
      <c r="P233" s="17">
        <f t="shared" si="24"/>
        <v>75.9166666666667</v>
      </c>
    </row>
    <row r="234" ht="30" customHeight="1" spans="1:16">
      <c r="A234" s="12">
        <v>231</v>
      </c>
      <c r="B234" s="13">
        <v>41122240628</v>
      </c>
      <c r="C234" s="13" t="s">
        <v>275</v>
      </c>
      <c r="D234" s="13" t="s">
        <v>262</v>
      </c>
      <c r="E234" s="13" t="s">
        <v>225</v>
      </c>
      <c r="F234" s="13" t="s">
        <v>14</v>
      </c>
      <c r="G234" s="13">
        <v>102.5</v>
      </c>
      <c r="H234" s="14">
        <f t="shared" si="27"/>
        <v>68.3333333333333</v>
      </c>
      <c r="I234" s="22">
        <f t="shared" si="28"/>
        <v>34.1666666666667</v>
      </c>
      <c r="J234" s="13" t="s">
        <v>244</v>
      </c>
      <c r="K234" s="22">
        <v>78.6</v>
      </c>
      <c r="L234" s="22">
        <f t="shared" si="22"/>
        <v>39.3</v>
      </c>
      <c r="M234" s="22">
        <f t="shared" si="23"/>
        <v>73.4666666666667</v>
      </c>
      <c r="N234" s="23">
        <v>8</v>
      </c>
      <c r="O234" s="13" t="str">
        <f t="shared" si="29"/>
        <v>否</v>
      </c>
      <c r="P234" s="17">
        <f t="shared" si="24"/>
        <v>73.4666666666667</v>
      </c>
    </row>
    <row r="235" ht="30" customHeight="1" spans="1:16">
      <c r="A235" s="12">
        <v>232</v>
      </c>
      <c r="B235" s="13">
        <v>41122253115</v>
      </c>
      <c r="C235" s="13" t="s">
        <v>272</v>
      </c>
      <c r="D235" s="13" t="s">
        <v>262</v>
      </c>
      <c r="E235" s="13" t="s">
        <v>225</v>
      </c>
      <c r="F235" s="13" t="s">
        <v>14</v>
      </c>
      <c r="G235" s="13">
        <v>104</v>
      </c>
      <c r="H235" s="14">
        <f t="shared" si="27"/>
        <v>69.3333333333333</v>
      </c>
      <c r="I235" s="22">
        <f t="shared" si="28"/>
        <v>34.6666666666667</v>
      </c>
      <c r="J235" s="13" t="s">
        <v>244</v>
      </c>
      <c r="K235" s="24">
        <v>75</v>
      </c>
      <c r="L235" s="22">
        <f t="shared" si="22"/>
        <v>37.5</v>
      </c>
      <c r="M235" s="22">
        <f t="shared" si="23"/>
        <v>72.1666666666667</v>
      </c>
      <c r="N235" s="23">
        <v>9</v>
      </c>
      <c r="O235" s="13" t="str">
        <f t="shared" si="29"/>
        <v>否</v>
      </c>
      <c r="P235" s="17">
        <f t="shared" si="24"/>
        <v>72.1666666666667</v>
      </c>
    </row>
    <row r="236" ht="30" customHeight="1" spans="1:16">
      <c r="A236" s="12">
        <v>233</v>
      </c>
      <c r="B236" s="13">
        <v>41122230809</v>
      </c>
      <c r="C236" s="13" t="s">
        <v>270</v>
      </c>
      <c r="D236" s="13" t="s">
        <v>262</v>
      </c>
      <c r="E236" s="13" t="s">
        <v>225</v>
      </c>
      <c r="F236" s="13" t="s">
        <v>14</v>
      </c>
      <c r="G236" s="13">
        <v>105.75</v>
      </c>
      <c r="H236" s="14">
        <f t="shared" si="27"/>
        <v>70.5</v>
      </c>
      <c r="I236" s="22">
        <f t="shared" si="28"/>
        <v>35.25</v>
      </c>
      <c r="J236" s="13" t="s">
        <v>244</v>
      </c>
      <c r="K236" s="22">
        <v>73.4</v>
      </c>
      <c r="L236" s="22">
        <f t="shared" si="22"/>
        <v>36.7</v>
      </c>
      <c r="M236" s="22">
        <f t="shared" si="23"/>
        <v>71.95</v>
      </c>
      <c r="N236" s="23">
        <v>10</v>
      </c>
      <c r="O236" s="13" t="str">
        <f t="shared" si="29"/>
        <v>否</v>
      </c>
      <c r="P236" s="17">
        <f t="shared" si="24"/>
        <v>71.95</v>
      </c>
    </row>
    <row r="237" ht="30" customHeight="1" spans="1:16">
      <c r="A237" s="12">
        <v>234</v>
      </c>
      <c r="B237" s="13">
        <v>41122233208</v>
      </c>
      <c r="C237" s="13" t="s">
        <v>274</v>
      </c>
      <c r="D237" s="13" t="s">
        <v>262</v>
      </c>
      <c r="E237" s="13" t="s">
        <v>225</v>
      </c>
      <c r="F237" s="13" t="s">
        <v>14</v>
      </c>
      <c r="G237" s="13">
        <v>103.5</v>
      </c>
      <c r="H237" s="14">
        <f t="shared" si="27"/>
        <v>69</v>
      </c>
      <c r="I237" s="22">
        <f t="shared" si="28"/>
        <v>34.5</v>
      </c>
      <c r="J237" s="13" t="s">
        <v>244</v>
      </c>
      <c r="K237" s="22">
        <v>74.2</v>
      </c>
      <c r="L237" s="22">
        <f t="shared" si="22"/>
        <v>37.1</v>
      </c>
      <c r="M237" s="22">
        <f t="shared" si="23"/>
        <v>71.6</v>
      </c>
      <c r="N237" s="23">
        <v>11</v>
      </c>
      <c r="O237" s="13" t="str">
        <f t="shared" si="29"/>
        <v>否</v>
      </c>
      <c r="P237" s="17">
        <f t="shared" si="24"/>
        <v>71.6</v>
      </c>
    </row>
    <row r="238" ht="30" customHeight="1" spans="1:16">
      <c r="A238" s="12">
        <v>235</v>
      </c>
      <c r="B238" s="12">
        <v>41122253916</v>
      </c>
      <c r="C238" s="12" t="s">
        <v>277</v>
      </c>
      <c r="D238" s="12" t="s">
        <v>262</v>
      </c>
      <c r="E238" s="12" t="s">
        <v>225</v>
      </c>
      <c r="F238" s="12" t="s">
        <v>14</v>
      </c>
      <c r="G238" s="12">
        <v>102.25</v>
      </c>
      <c r="H238" s="14">
        <f t="shared" si="27"/>
        <v>68.1666666666667</v>
      </c>
      <c r="I238" s="22">
        <f t="shared" si="28"/>
        <v>34.0833333333333</v>
      </c>
      <c r="J238" s="13" t="s">
        <v>244</v>
      </c>
      <c r="K238" s="27">
        <v>74.2</v>
      </c>
      <c r="L238" s="22">
        <f t="shared" si="22"/>
        <v>37.1</v>
      </c>
      <c r="M238" s="22">
        <f t="shared" si="23"/>
        <v>71.1833333333333</v>
      </c>
      <c r="N238" s="23">
        <v>12</v>
      </c>
      <c r="O238" s="13" t="str">
        <f t="shared" si="29"/>
        <v>否</v>
      </c>
      <c r="P238" s="17">
        <f t="shared" si="24"/>
        <v>71.1833333333333</v>
      </c>
    </row>
    <row r="239" ht="30" customHeight="1" spans="1:16">
      <c r="A239" s="12">
        <v>236</v>
      </c>
      <c r="B239" s="13">
        <v>41122231326</v>
      </c>
      <c r="C239" s="13" t="s">
        <v>269</v>
      </c>
      <c r="D239" s="13" t="s">
        <v>262</v>
      </c>
      <c r="E239" s="13" t="s">
        <v>225</v>
      </c>
      <c r="F239" s="13" t="s">
        <v>14</v>
      </c>
      <c r="G239" s="13">
        <v>106.75</v>
      </c>
      <c r="H239" s="14">
        <f t="shared" si="27"/>
        <v>71.1666666666667</v>
      </c>
      <c r="I239" s="22">
        <f t="shared" si="28"/>
        <v>35.5833333333333</v>
      </c>
      <c r="J239" s="13" t="s">
        <v>244</v>
      </c>
      <c r="K239" s="22">
        <v>67.4</v>
      </c>
      <c r="L239" s="22">
        <f t="shared" si="22"/>
        <v>33.7</v>
      </c>
      <c r="M239" s="22">
        <f t="shared" si="23"/>
        <v>69.2833333333333</v>
      </c>
      <c r="N239" s="23">
        <v>13</v>
      </c>
      <c r="O239" s="13" t="str">
        <f t="shared" si="29"/>
        <v>否</v>
      </c>
      <c r="P239" s="17">
        <f t="shared" si="24"/>
        <v>69.2833333333333</v>
      </c>
    </row>
    <row r="240" ht="30" customHeight="1" spans="1:16">
      <c r="A240" s="12">
        <v>237</v>
      </c>
      <c r="B240" s="13">
        <v>41122233121</v>
      </c>
      <c r="C240" s="13" t="s">
        <v>273</v>
      </c>
      <c r="D240" s="13" t="s">
        <v>262</v>
      </c>
      <c r="E240" s="13" t="s">
        <v>225</v>
      </c>
      <c r="F240" s="13" t="s">
        <v>14</v>
      </c>
      <c r="G240" s="13">
        <v>103.75</v>
      </c>
      <c r="H240" s="14">
        <f t="shared" si="27"/>
        <v>69.1666666666667</v>
      </c>
      <c r="I240" s="22">
        <f t="shared" si="28"/>
        <v>34.5833333333333</v>
      </c>
      <c r="J240" s="13" t="s">
        <v>244</v>
      </c>
      <c r="K240" s="22">
        <v>69.2</v>
      </c>
      <c r="L240" s="22">
        <f t="shared" si="22"/>
        <v>34.6</v>
      </c>
      <c r="M240" s="22">
        <f t="shared" si="23"/>
        <v>69.1833333333333</v>
      </c>
      <c r="N240" s="23">
        <v>14</v>
      </c>
      <c r="O240" s="13" t="str">
        <f t="shared" si="29"/>
        <v>否</v>
      </c>
      <c r="P240" s="17">
        <f t="shared" si="24"/>
        <v>69.1833333333333</v>
      </c>
    </row>
    <row r="241" ht="30" customHeight="1" spans="1:16">
      <c r="A241" s="12">
        <v>238</v>
      </c>
      <c r="B241" s="13">
        <v>41122232629</v>
      </c>
      <c r="C241" s="13" t="s">
        <v>266</v>
      </c>
      <c r="D241" s="13" t="s">
        <v>262</v>
      </c>
      <c r="E241" s="13" t="s">
        <v>225</v>
      </c>
      <c r="F241" s="13" t="s">
        <v>14</v>
      </c>
      <c r="G241" s="13">
        <v>110.25</v>
      </c>
      <c r="H241" s="14">
        <f t="shared" si="27"/>
        <v>73.5</v>
      </c>
      <c r="I241" s="22">
        <f t="shared" si="28"/>
        <v>36.75</v>
      </c>
      <c r="J241" s="13" t="s">
        <v>244</v>
      </c>
      <c r="K241" s="22" t="s">
        <v>802</v>
      </c>
      <c r="L241" s="22" t="e">
        <f t="shared" si="22"/>
        <v>#VALUE!</v>
      </c>
      <c r="M241" s="22" t="e">
        <f t="shared" si="23"/>
        <v>#VALUE!</v>
      </c>
      <c r="N241" s="23">
        <v>15</v>
      </c>
      <c r="O241" s="13" t="str">
        <f t="shared" si="29"/>
        <v>否</v>
      </c>
      <c r="P241" s="17" t="e">
        <f t="shared" si="24"/>
        <v>#VALUE!</v>
      </c>
    </row>
    <row r="242" ht="30" customHeight="1" spans="1:16">
      <c r="A242" s="12">
        <v>239</v>
      </c>
      <c r="B242" s="13">
        <v>41122234721</v>
      </c>
      <c r="C242" s="13" t="s">
        <v>276</v>
      </c>
      <c r="D242" s="13" t="s">
        <v>262</v>
      </c>
      <c r="E242" s="13" t="s">
        <v>225</v>
      </c>
      <c r="F242" s="13" t="s">
        <v>14</v>
      </c>
      <c r="G242" s="13">
        <v>102.25</v>
      </c>
      <c r="H242" s="14">
        <f t="shared" si="27"/>
        <v>68.1666666666667</v>
      </c>
      <c r="I242" s="22">
        <f t="shared" si="28"/>
        <v>34.0833333333333</v>
      </c>
      <c r="J242" s="13" t="s">
        <v>244</v>
      </c>
      <c r="K242" s="22" t="s">
        <v>802</v>
      </c>
      <c r="L242" s="22" t="e">
        <f t="shared" si="22"/>
        <v>#VALUE!</v>
      </c>
      <c r="M242" s="22" t="e">
        <f t="shared" si="23"/>
        <v>#VALUE!</v>
      </c>
      <c r="N242" s="23">
        <v>16</v>
      </c>
      <c r="O242" s="13" t="str">
        <f t="shared" si="29"/>
        <v>否</v>
      </c>
      <c r="P242" s="17" t="e">
        <f t="shared" si="24"/>
        <v>#VALUE!</v>
      </c>
    </row>
    <row r="243" ht="30" customHeight="1" spans="1:16">
      <c r="A243" s="12">
        <v>240</v>
      </c>
      <c r="B243" s="13">
        <v>41122237028</v>
      </c>
      <c r="C243" s="13" t="s">
        <v>280</v>
      </c>
      <c r="D243" s="13" t="s">
        <v>279</v>
      </c>
      <c r="E243" s="13" t="s">
        <v>13</v>
      </c>
      <c r="F243" s="13" t="s">
        <v>14</v>
      </c>
      <c r="G243" s="13">
        <v>118.25</v>
      </c>
      <c r="H243" s="14">
        <f t="shared" si="27"/>
        <v>78.8333333333333</v>
      </c>
      <c r="I243" s="22">
        <f t="shared" si="28"/>
        <v>39.4166666666667</v>
      </c>
      <c r="J243" s="13" t="s">
        <v>244</v>
      </c>
      <c r="K243" s="22">
        <v>85.4</v>
      </c>
      <c r="L243" s="22">
        <f t="shared" si="22"/>
        <v>42.7</v>
      </c>
      <c r="M243" s="22">
        <f t="shared" si="23"/>
        <v>82.1166666666667</v>
      </c>
      <c r="N243" s="23">
        <v>1</v>
      </c>
      <c r="O243" s="13" t="str">
        <f t="shared" si="29"/>
        <v>是</v>
      </c>
      <c r="P243" s="17">
        <f t="shared" si="24"/>
        <v>82.1166666666667</v>
      </c>
    </row>
    <row r="244" ht="30" customHeight="1" spans="1:16">
      <c r="A244" s="12">
        <v>241</v>
      </c>
      <c r="B244" s="13">
        <v>41122253709</v>
      </c>
      <c r="C244" s="13" t="s">
        <v>278</v>
      </c>
      <c r="D244" s="13" t="s">
        <v>279</v>
      </c>
      <c r="E244" s="13" t="s">
        <v>13</v>
      </c>
      <c r="F244" s="13" t="s">
        <v>14</v>
      </c>
      <c r="G244" s="13">
        <v>120.25</v>
      </c>
      <c r="H244" s="14">
        <f t="shared" si="27"/>
        <v>80.1666666666667</v>
      </c>
      <c r="I244" s="22">
        <f t="shared" si="28"/>
        <v>40.0833333333333</v>
      </c>
      <c r="J244" s="13" t="s">
        <v>244</v>
      </c>
      <c r="K244" s="22">
        <v>83.8</v>
      </c>
      <c r="L244" s="22">
        <f t="shared" si="22"/>
        <v>41.9</v>
      </c>
      <c r="M244" s="22">
        <f t="shared" si="23"/>
        <v>81.9833333333333</v>
      </c>
      <c r="N244" s="23">
        <v>2</v>
      </c>
      <c r="O244" s="13" t="s">
        <v>804</v>
      </c>
      <c r="P244" s="17">
        <f t="shared" si="24"/>
        <v>81.9833333333333</v>
      </c>
    </row>
    <row r="245" ht="30" customHeight="1" spans="1:16">
      <c r="A245" s="12">
        <v>242</v>
      </c>
      <c r="B245" s="13">
        <v>41122253204</v>
      </c>
      <c r="C245" s="13" t="s">
        <v>285</v>
      </c>
      <c r="D245" s="13" t="s">
        <v>279</v>
      </c>
      <c r="E245" s="13" t="s">
        <v>13</v>
      </c>
      <c r="F245" s="13" t="s">
        <v>14</v>
      </c>
      <c r="G245" s="13">
        <v>114.5</v>
      </c>
      <c r="H245" s="14">
        <f t="shared" si="27"/>
        <v>76.3333333333333</v>
      </c>
      <c r="I245" s="22">
        <f t="shared" si="28"/>
        <v>38.1666666666667</v>
      </c>
      <c r="J245" s="13" t="s">
        <v>244</v>
      </c>
      <c r="K245" s="22">
        <v>84.8</v>
      </c>
      <c r="L245" s="22">
        <f t="shared" si="22"/>
        <v>42.4</v>
      </c>
      <c r="M245" s="22">
        <f t="shared" si="23"/>
        <v>80.5666666666667</v>
      </c>
      <c r="N245" s="23">
        <v>3</v>
      </c>
      <c r="O245" s="13" t="s">
        <v>804</v>
      </c>
      <c r="P245" s="17">
        <f t="shared" si="24"/>
        <v>80.5666666666667</v>
      </c>
    </row>
    <row r="246" ht="30" customHeight="1" spans="1:16">
      <c r="A246" s="12">
        <v>243</v>
      </c>
      <c r="B246" s="13">
        <v>41122250811</v>
      </c>
      <c r="C246" s="13" t="s">
        <v>283</v>
      </c>
      <c r="D246" s="13" t="s">
        <v>279</v>
      </c>
      <c r="E246" s="13" t="s">
        <v>13</v>
      </c>
      <c r="F246" s="13" t="s">
        <v>14</v>
      </c>
      <c r="G246" s="13">
        <v>116.75</v>
      </c>
      <c r="H246" s="14">
        <f t="shared" si="27"/>
        <v>77.8333333333333</v>
      </c>
      <c r="I246" s="22">
        <f t="shared" si="28"/>
        <v>38.9166666666667</v>
      </c>
      <c r="J246" s="13" t="s">
        <v>244</v>
      </c>
      <c r="K246" s="22">
        <v>81.2</v>
      </c>
      <c r="L246" s="22">
        <f t="shared" si="22"/>
        <v>40.6</v>
      </c>
      <c r="M246" s="22">
        <f t="shared" si="23"/>
        <v>79.5166666666667</v>
      </c>
      <c r="N246" s="23">
        <v>4</v>
      </c>
      <c r="O246" s="13" t="str">
        <f t="shared" ref="O246:O252" si="30">IF(N246=1,"是","否")</f>
        <v>否</v>
      </c>
      <c r="P246" s="17">
        <f t="shared" si="24"/>
        <v>79.5166666666667</v>
      </c>
    </row>
    <row r="247" s="1" customFormat="1" ht="30" customHeight="1" spans="1:16">
      <c r="A247" s="12">
        <v>244</v>
      </c>
      <c r="B247" s="13">
        <v>41122261227</v>
      </c>
      <c r="C247" s="13" t="s">
        <v>282</v>
      </c>
      <c r="D247" s="13" t="s">
        <v>279</v>
      </c>
      <c r="E247" s="13" t="s">
        <v>13</v>
      </c>
      <c r="F247" s="13" t="s">
        <v>14</v>
      </c>
      <c r="G247" s="13">
        <v>117.5</v>
      </c>
      <c r="H247" s="14">
        <f t="shared" si="27"/>
        <v>78.3333333333333</v>
      </c>
      <c r="I247" s="22">
        <f t="shared" si="28"/>
        <v>39.1666666666667</v>
      </c>
      <c r="J247" s="13" t="s">
        <v>244</v>
      </c>
      <c r="K247" s="22">
        <v>78.6</v>
      </c>
      <c r="L247" s="22">
        <f t="shared" si="22"/>
        <v>39.3</v>
      </c>
      <c r="M247" s="22">
        <f t="shared" si="23"/>
        <v>78.4666666666667</v>
      </c>
      <c r="N247" s="23">
        <v>5</v>
      </c>
      <c r="O247" s="13" t="str">
        <f t="shared" si="30"/>
        <v>否</v>
      </c>
      <c r="P247" s="17">
        <f t="shared" si="24"/>
        <v>78.4666666666667</v>
      </c>
    </row>
    <row r="248" ht="30" customHeight="1" spans="1:16">
      <c r="A248" s="12">
        <v>245</v>
      </c>
      <c r="B248" s="13">
        <v>41122230616</v>
      </c>
      <c r="C248" s="13" t="s">
        <v>286</v>
      </c>
      <c r="D248" s="13" t="s">
        <v>279</v>
      </c>
      <c r="E248" s="13" t="s">
        <v>13</v>
      </c>
      <c r="F248" s="13" t="s">
        <v>14</v>
      </c>
      <c r="G248" s="13">
        <v>114</v>
      </c>
      <c r="H248" s="14">
        <f t="shared" si="27"/>
        <v>76</v>
      </c>
      <c r="I248" s="22">
        <f t="shared" si="28"/>
        <v>38</v>
      </c>
      <c r="J248" s="13" t="s">
        <v>244</v>
      </c>
      <c r="K248" s="22">
        <v>79</v>
      </c>
      <c r="L248" s="22">
        <f t="shared" si="22"/>
        <v>39.5</v>
      </c>
      <c r="M248" s="22">
        <f t="shared" si="23"/>
        <v>77.5</v>
      </c>
      <c r="N248" s="23">
        <v>6</v>
      </c>
      <c r="O248" s="13" t="str">
        <f t="shared" si="30"/>
        <v>否</v>
      </c>
      <c r="P248" s="17">
        <f t="shared" si="24"/>
        <v>77.5</v>
      </c>
    </row>
    <row r="249" ht="30" customHeight="1" spans="1:16">
      <c r="A249" s="12">
        <v>246</v>
      </c>
      <c r="B249" s="13">
        <v>41122241122</v>
      </c>
      <c r="C249" s="13" t="s">
        <v>284</v>
      </c>
      <c r="D249" s="13" t="s">
        <v>279</v>
      </c>
      <c r="E249" s="13" t="s">
        <v>13</v>
      </c>
      <c r="F249" s="13" t="s">
        <v>14</v>
      </c>
      <c r="G249" s="13">
        <v>116.25</v>
      </c>
      <c r="H249" s="14">
        <f t="shared" si="27"/>
        <v>77.5</v>
      </c>
      <c r="I249" s="22">
        <f t="shared" si="28"/>
        <v>38.75</v>
      </c>
      <c r="J249" s="13" t="s">
        <v>244</v>
      </c>
      <c r="K249" s="22">
        <v>72.2</v>
      </c>
      <c r="L249" s="22">
        <f t="shared" si="22"/>
        <v>36.1</v>
      </c>
      <c r="M249" s="22">
        <f t="shared" si="23"/>
        <v>74.85</v>
      </c>
      <c r="N249" s="23">
        <v>7</v>
      </c>
      <c r="O249" s="13" t="str">
        <f t="shared" si="30"/>
        <v>否</v>
      </c>
      <c r="P249" s="17">
        <f t="shared" si="24"/>
        <v>74.85</v>
      </c>
    </row>
    <row r="250" ht="30" customHeight="1" spans="1:16">
      <c r="A250" s="12">
        <v>247</v>
      </c>
      <c r="B250" s="13">
        <v>41122235526</v>
      </c>
      <c r="C250" s="13" t="s">
        <v>287</v>
      </c>
      <c r="D250" s="15" t="s">
        <v>279</v>
      </c>
      <c r="E250" s="13" t="s">
        <v>13</v>
      </c>
      <c r="F250" s="15" t="s">
        <v>14</v>
      </c>
      <c r="G250" s="13">
        <v>113.25</v>
      </c>
      <c r="H250" s="14">
        <f t="shared" si="27"/>
        <v>75.5</v>
      </c>
      <c r="I250" s="22">
        <f t="shared" si="28"/>
        <v>37.75</v>
      </c>
      <c r="J250" s="13" t="s">
        <v>244</v>
      </c>
      <c r="K250" s="22">
        <v>73.4</v>
      </c>
      <c r="L250" s="22">
        <f t="shared" si="22"/>
        <v>36.7</v>
      </c>
      <c r="M250" s="22">
        <f t="shared" si="23"/>
        <v>74.45</v>
      </c>
      <c r="N250" s="23">
        <v>8</v>
      </c>
      <c r="O250" s="13" t="str">
        <f t="shared" si="30"/>
        <v>否</v>
      </c>
      <c r="P250" s="17">
        <f t="shared" si="24"/>
        <v>74.45</v>
      </c>
    </row>
    <row r="251" ht="30" customHeight="1" spans="1:16">
      <c r="A251" s="12">
        <v>248</v>
      </c>
      <c r="B251" s="13">
        <v>41122231418</v>
      </c>
      <c r="C251" s="13" t="s">
        <v>281</v>
      </c>
      <c r="D251" s="13" t="s">
        <v>279</v>
      </c>
      <c r="E251" s="13" t="s">
        <v>13</v>
      </c>
      <c r="F251" s="13" t="s">
        <v>14</v>
      </c>
      <c r="G251" s="13">
        <v>118</v>
      </c>
      <c r="H251" s="14">
        <f t="shared" si="27"/>
        <v>78.6666666666667</v>
      </c>
      <c r="I251" s="22">
        <f t="shared" si="28"/>
        <v>39.3333333333333</v>
      </c>
      <c r="J251" s="13" t="s">
        <v>244</v>
      </c>
      <c r="K251" s="22">
        <v>68.8</v>
      </c>
      <c r="L251" s="22">
        <f t="shared" si="22"/>
        <v>34.4</v>
      </c>
      <c r="M251" s="22">
        <f t="shared" si="23"/>
        <v>73.7333333333333</v>
      </c>
      <c r="N251" s="23">
        <v>9</v>
      </c>
      <c r="O251" s="13" t="str">
        <f t="shared" si="30"/>
        <v>否</v>
      </c>
      <c r="P251" s="17">
        <f t="shared" si="24"/>
        <v>73.7333333333333</v>
      </c>
    </row>
    <row r="252" ht="30" customHeight="1" spans="1:16">
      <c r="A252" s="12">
        <v>249</v>
      </c>
      <c r="B252" s="13">
        <v>41122230129</v>
      </c>
      <c r="C252" s="13" t="s">
        <v>288</v>
      </c>
      <c r="D252" s="13" t="s">
        <v>289</v>
      </c>
      <c r="E252" s="13" t="s">
        <v>13</v>
      </c>
      <c r="F252" s="13" t="s">
        <v>14</v>
      </c>
      <c r="G252" s="13">
        <v>121</v>
      </c>
      <c r="H252" s="14">
        <f t="shared" si="27"/>
        <v>80.6666666666667</v>
      </c>
      <c r="I252" s="22">
        <f t="shared" si="28"/>
        <v>40.3333333333333</v>
      </c>
      <c r="J252" s="13" t="s">
        <v>290</v>
      </c>
      <c r="K252" s="22">
        <v>85</v>
      </c>
      <c r="L252" s="22">
        <f t="shared" si="22"/>
        <v>42.5</v>
      </c>
      <c r="M252" s="22">
        <f t="shared" si="23"/>
        <v>82.8333333333333</v>
      </c>
      <c r="N252" s="23">
        <v>1</v>
      </c>
      <c r="O252" s="13" t="str">
        <f t="shared" si="30"/>
        <v>是</v>
      </c>
      <c r="P252" s="17">
        <f t="shared" si="24"/>
        <v>82.8333333333333</v>
      </c>
    </row>
    <row r="253" s="1" customFormat="1" ht="30" customHeight="1" spans="1:16">
      <c r="A253" s="12">
        <v>250</v>
      </c>
      <c r="B253" s="13">
        <v>41122251430</v>
      </c>
      <c r="C253" s="13" t="s">
        <v>295</v>
      </c>
      <c r="D253" s="13" t="s">
        <v>289</v>
      </c>
      <c r="E253" s="13" t="s">
        <v>13</v>
      </c>
      <c r="F253" s="13" t="s">
        <v>14</v>
      </c>
      <c r="G253" s="13">
        <v>118.25</v>
      </c>
      <c r="H253" s="14">
        <f t="shared" si="27"/>
        <v>78.8333333333333</v>
      </c>
      <c r="I253" s="22">
        <f t="shared" si="28"/>
        <v>39.4166666666667</v>
      </c>
      <c r="J253" s="13" t="s">
        <v>290</v>
      </c>
      <c r="K253" s="22">
        <v>81.66</v>
      </c>
      <c r="L253" s="22">
        <f t="shared" si="22"/>
        <v>40.83</v>
      </c>
      <c r="M253" s="22">
        <f t="shared" si="23"/>
        <v>80.2466666666667</v>
      </c>
      <c r="N253" s="23">
        <v>2</v>
      </c>
      <c r="O253" s="13" t="s">
        <v>804</v>
      </c>
      <c r="P253" s="17">
        <f t="shared" si="24"/>
        <v>80.2466666666667</v>
      </c>
    </row>
    <row r="254" ht="30" customHeight="1" spans="1:16">
      <c r="A254" s="12">
        <v>251</v>
      </c>
      <c r="B254" s="13">
        <v>41122234222</v>
      </c>
      <c r="C254" s="13" t="s">
        <v>297</v>
      </c>
      <c r="D254" s="13" t="s">
        <v>289</v>
      </c>
      <c r="E254" s="13" t="s">
        <v>13</v>
      </c>
      <c r="F254" s="13" t="s">
        <v>14</v>
      </c>
      <c r="G254" s="13">
        <v>117</v>
      </c>
      <c r="H254" s="14">
        <f t="shared" si="27"/>
        <v>78</v>
      </c>
      <c r="I254" s="22">
        <f t="shared" si="28"/>
        <v>39</v>
      </c>
      <c r="J254" s="13" t="s">
        <v>290</v>
      </c>
      <c r="K254" s="22">
        <v>81.2</v>
      </c>
      <c r="L254" s="22">
        <f t="shared" si="22"/>
        <v>40.6</v>
      </c>
      <c r="M254" s="22">
        <f t="shared" si="23"/>
        <v>79.6</v>
      </c>
      <c r="N254" s="23">
        <v>3</v>
      </c>
      <c r="O254" s="13" t="s">
        <v>804</v>
      </c>
      <c r="P254" s="17">
        <f t="shared" si="24"/>
        <v>79.6</v>
      </c>
    </row>
    <row r="255" ht="30" customHeight="1" spans="1:16">
      <c r="A255" s="12">
        <v>252</v>
      </c>
      <c r="B255" s="13">
        <v>41122251204</v>
      </c>
      <c r="C255" s="13" t="s">
        <v>293</v>
      </c>
      <c r="D255" s="13" t="s">
        <v>289</v>
      </c>
      <c r="E255" s="13" t="s">
        <v>13</v>
      </c>
      <c r="F255" s="13" t="s">
        <v>14</v>
      </c>
      <c r="G255" s="13">
        <v>118.75</v>
      </c>
      <c r="H255" s="14">
        <f t="shared" si="27"/>
        <v>79.1666666666667</v>
      </c>
      <c r="I255" s="22">
        <f t="shared" si="28"/>
        <v>39.5833333333333</v>
      </c>
      <c r="J255" s="13" t="s">
        <v>290</v>
      </c>
      <c r="K255" s="22">
        <v>79.6</v>
      </c>
      <c r="L255" s="22">
        <f t="shared" si="22"/>
        <v>39.8</v>
      </c>
      <c r="M255" s="22">
        <f t="shared" si="23"/>
        <v>79.3833333333333</v>
      </c>
      <c r="N255" s="23">
        <v>4</v>
      </c>
      <c r="O255" s="13" t="s">
        <v>804</v>
      </c>
      <c r="P255" s="17">
        <f t="shared" si="24"/>
        <v>79.3833333333333</v>
      </c>
    </row>
    <row r="256" ht="30" customHeight="1" spans="1:16">
      <c r="A256" s="12">
        <v>253</v>
      </c>
      <c r="B256" s="13">
        <v>41122233508</v>
      </c>
      <c r="C256" s="13" t="s">
        <v>291</v>
      </c>
      <c r="D256" s="13" t="s">
        <v>289</v>
      </c>
      <c r="E256" s="13" t="s">
        <v>13</v>
      </c>
      <c r="F256" s="13" t="s">
        <v>14</v>
      </c>
      <c r="G256" s="13">
        <v>120.75</v>
      </c>
      <c r="H256" s="14">
        <f t="shared" si="27"/>
        <v>80.5</v>
      </c>
      <c r="I256" s="22">
        <f t="shared" si="28"/>
        <v>40.25</v>
      </c>
      <c r="J256" s="13" t="s">
        <v>290</v>
      </c>
      <c r="K256" s="22">
        <v>76.86</v>
      </c>
      <c r="L256" s="22">
        <f t="shared" si="22"/>
        <v>38.43</v>
      </c>
      <c r="M256" s="22">
        <f t="shared" si="23"/>
        <v>78.68</v>
      </c>
      <c r="N256" s="23">
        <v>5</v>
      </c>
      <c r="O256" s="13" t="s">
        <v>804</v>
      </c>
      <c r="P256" s="17">
        <f t="shared" si="24"/>
        <v>78.68</v>
      </c>
    </row>
    <row r="257" ht="30" customHeight="1" spans="1:16">
      <c r="A257" s="12">
        <v>254</v>
      </c>
      <c r="B257" s="13">
        <v>41122236420</v>
      </c>
      <c r="C257" s="13" t="s">
        <v>303</v>
      </c>
      <c r="D257" s="13" t="s">
        <v>289</v>
      </c>
      <c r="E257" s="13" t="s">
        <v>13</v>
      </c>
      <c r="F257" s="13" t="s">
        <v>14</v>
      </c>
      <c r="G257" s="13">
        <v>115</v>
      </c>
      <c r="H257" s="14">
        <f t="shared" si="27"/>
        <v>76.6666666666667</v>
      </c>
      <c r="I257" s="22">
        <f t="shared" si="28"/>
        <v>38.3333333333333</v>
      </c>
      <c r="J257" s="13" t="s">
        <v>290</v>
      </c>
      <c r="K257" s="22">
        <v>79.96</v>
      </c>
      <c r="L257" s="22">
        <f t="shared" si="22"/>
        <v>39.98</v>
      </c>
      <c r="M257" s="22">
        <f t="shared" si="23"/>
        <v>78.3133333333333</v>
      </c>
      <c r="N257" s="23">
        <v>6</v>
      </c>
      <c r="O257" s="13" t="s">
        <v>804</v>
      </c>
      <c r="P257" s="17">
        <f t="shared" si="24"/>
        <v>78.3133333333333</v>
      </c>
    </row>
    <row r="258" ht="30" customHeight="1" spans="1:16">
      <c r="A258" s="12">
        <v>255</v>
      </c>
      <c r="B258" s="13">
        <v>41122253223</v>
      </c>
      <c r="C258" s="13" t="s">
        <v>294</v>
      </c>
      <c r="D258" s="13" t="s">
        <v>289</v>
      </c>
      <c r="E258" s="13" t="s">
        <v>13</v>
      </c>
      <c r="F258" s="13" t="s">
        <v>14</v>
      </c>
      <c r="G258" s="13">
        <v>118.5</v>
      </c>
      <c r="H258" s="14">
        <f t="shared" si="27"/>
        <v>79</v>
      </c>
      <c r="I258" s="22">
        <f t="shared" si="28"/>
        <v>39.5</v>
      </c>
      <c r="J258" s="13" t="s">
        <v>290</v>
      </c>
      <c r="K258" s="22">
        <v>77.32</v>
      </c>
      <c r="L258" s="22">
        <f t="shared" si="22"/>
        <v>38.66</v>
      </c>
      <c r="M258" s="22">
        <f t="shared" si="23"/>
        <v>78.16</v>
      </c>
      <c r="N258" s="23">
        <v>7</v>
      </c>
      <c r="O258" s="13" t="s">
        <v>804</v>
      </c>
      <c r="P258" s="17">
        <f t="shared" si="24"/>
        <v>78.16</v>
      </c>
    </row>
    <row r="259" s="1" customFormat="1" ht="30" customHeight="1" spans="1:16">
      <c r="A259" s="12">
        <v>256</v>
      </c>
      <c r="B259" s="13">
        <v>41122231412</v>
      </c>
      <c r="C259" s="13" t="s">
        <v>300</v>
      </c>
      <c r="D259" s="13" t="s">
        <v>289</v>
      </c>
      <c r="E259" s="13" t="s">
        <v>13</v>
      </c>
      <c r="F259" s="13" t="s">
        <v>14</v>
      </c>
      <c r="G259" s="13">
        <v>115.25</v>
      </c>
      <c r="H259" s="14">
        <f t="shared" si="27"/>
        <v>76.8333333333333</v>
      </c>
      <c r="I259" s="22">
        <f t="shared" si="28"/>
        <v>38.4166666666667</v>
      </c>
      <c r="J259" s="13" t="s">
        <v>290</v>
      </c>
      <c r="K259" s="22">
        <v>79</v>
      </c>
      <c r="L259" s="22">
        <f t="shared" si="22"/>
        <v>39.5</v>
      </c>
      <c r="M259" s="22">
        <f t="shared" si="23"/>
        <v>77.9166666666667</v>
      </c>
      <c r="N259" s="23">
        <v>8</v>
      </c>
      <c r="O259" s="13" t="s">
        <v>804</v>
      </c>
      <c r="P259" s="17">
        <f t="shared" si="24"/>
        <v>77.9166666666667</v>
      </c>
    </row>
    <row r="260" ht="30" customHeight="1" spans="1:16">
      <c r="A260" s="12">
        <v>257</v>
      </c>
      <c r="B260" s="13">
        <v>41122235230</v>
      </c>
      <c r="C260" s="13" t="s">
        <v>301</v>
      </c>
      <c r="D260" s="13" t="s">
        <v>289</v>
      </c>
      <c r="E260" s="13" t="s">
        <v>13</v>
      </c>
      <c r="F260" s="13" t="s">
        <v>14</v>
      </c>
      <c r="G260" s="13">
        <v>115.25</v>
      </c>
      <c r="H260" s="14">
        <f t="shared" si="27"/>
        <v>76.8333333333333</v>
      </c>
      <c r="I260" s="22">
        <f t="shared" si="28"/>
        <v>38.4166666666667</v>
      </c>
      <c r="J260" s="13" t="s">
        <v>290</v>
      </c>
      <c r="K260" s="22">
        <v>78.5</v>
      </c>
      <c r="L260" s="22">
        <f t="shared" ref="L260:L323" si="31">K260*0.5</f>
        <v>39.25</v>
      </c>
      <c r="M260" s="22">
        <f t="shared" ref="M260:M323" si="32">I260+L260</f>
        <v>77.6666666666667</v>
      </c>
      <c r="N260" s="23">
        <v>9</v>
      </c>
      <c r="O260" s="13" t="s">
        <v>804</v>
      </c>
      <c r="P260" s="17">
        <f t="shared" si="24"/>
        <v>77.6666666666667</v>
      </c>
    </row>
    <row r="261" ht="30" customHeight="1" spans="1:16">
      <c r="A261" s="12">
        <v>258</v>
      </c>
      <c r="B261" s="13">
        <v>41122253123</v>
      </c>
      <c r="C261" s="13" t="s">
        <v>322</v>
      </c>
      <c r="D261" s="13" t="s">
        <v>289</v>
      </c>
      <c r="E261" s="13" t="s">
        <v>13</v>
      </c>
      <c r="F261" s="13" t="s">
        <v>14</v>
      </c>
      <c r="G261" s="13">
        <v>111.5</v>
      </c>
      <c r="H261" s="14">
        <f t="shared" si="27"/>
        <v>74.3333333333333</v>
      </c>
      <c r="I261" s="22">
        <f t="shared" si="28"/>
        <v>37.1666666666667</v>
      </c>
      <c r="J261" s="13" t="s">
        <v>290</v>
      </c>
      <c r="K261" s="22">
        <v>80.86</v>
      </c>
      <c r="L261" s="22">
        <f t="shared" si="31"/>
        <v>40.43</v>
      </c>
      <c r="M261" s="22">
        <f t="shared" si="32"/>
        <v>77.5966666666667</v>
      </c>
      <c r="N261" s="23">
        <v>10</v>
      </c>
      <c r="O261" s="13" t="s">
        <v>804</v>
      </c>
      <c r="P261" s="17">
        <f t="shared" si="24"/>
        <v>77.5966666666667</v>
      </c>
    </row>
    <row r="262" ht="30" customHeight="1" spans="1:16">
      <c r="A262" s="12">
        <v>259</v>
      </c>
      <c r="B262" s="13">
        <v>41122232913</v>
      </c>
      <c r="C262" s="13" t="s">
        <v>299</v>
      </c>
      <c r="D262" s="13" t="s">
        <v>289</v>
      </c>
      <c r="E262" s="13" t="s">
        <v>13</v>
      </c>
      <c r="F262" s="13" t="s">
        <v>14</v>
      </c>
      <c r="G262" s="13">
        <v>115.5</v>
      </c>
      <c r="H262" s="14">
        <f t="shared" si="27"/>
        <v>77</v>
      </c>
      <c r="I262" s="22">
        <f t="shared" si="28"/>
        <v>38.5</v>
      </c>
      <c r="J262" s="13" t="s">
        <v>290</v>
      </c>
      <c r="K262" s="22">
        <v>77.5</v>
      </c>
      <c r="L262" s="22">
        <f t="shared" si="31"/>
        <v>38.75</v>
      </c>
      <c r="M262" s="22">
        <f t="shared" si="32"/>
        <v>77.25</v>
      </c>
      <c r="N262" s="23">
        <v>11</v>
      </c>
      <c r="O262" s="13" t="s">
        <v>804</v>
      </c>
      <c r="P262" s="17">
        <f t="shared" si="24"/>
        <v>77.25</v>
      </c>
    </row>
    <row r="263" ht="30" customHeight="1" spans="1:16">
      <c r="A263" s="12">
        <v>260</v>
      </c>
      <c r="B263" s="13">
        <v>41122234615</v>
      </c>
      <c r="C263" s="13" t="s">
        <v>296</v>
      </c>
      <c r="D263" s="13" t="s">
        <v>289</v>
      </c>
      <c r="E263" s="13" t="s">
        <v>13</v>
      </c>
      <c r="F263" s="13" t="s">
        <v>14</v>
      </c>
      <c r="G263" s="13">
        <v>117.75</v>
      </c>
      <c r="H263" s="14">
        <f t="shared" si="27"/>
        <v>78.5</v>
      </c>
      <c r="I263" s="22">
        <f t="shared" si="28"/>
        <v>39.25</v>
      </c>
      <c r="J263" s="13" t="s">
        <v>290</v>
      </c>
      <c r="K263" s="31">
        <v>75.9</v>
      </c>
      <c r="L263" s="22">
        <f t="shared" si="31"/>
        <v>37.95</v>
      </c>
      <c r="M263" s="22">
        <f t="shared" si="32"/>
        <v>77.2</v>
      </c>
      <c r="N263" s="23">
        <v>12</v>
      </c>
      <c r="O263" s="13" t="s">
        <v>804</v>
      </c>
      <c r="P263" s="17">
        <f t="shared" ref="P263:P326" si="33">G263*2/3*0.5+K263*0.5</f>
        <v>77.2</v>
      </c>
    </row>
    <row r="264" ht="30" customHeight="1" spans="1:16">
      <c r="A264" s="12">
        <v>261</v>
      </c>
      <c r="B264" s="13">
        <v>41122260328</v>
      </c>
      <c r="C264" s="13" t="s">
        <v>315</v>
      </c>
      <c r="D264" s="13" t="s">
        <v>289</v>
      </c>
      <c r="E264" s="13" t="s">
        <v>13</v>
      </c>
      <c r="F264" s="13" t="s">
        <v>14</v>
      </c>
      <c r="G264" s="13">
        <v>111.75</v>
      </c>
      <c r="H264" s="14">
        <f t="shared" si="27"/>
        <v>74.5</v>
      </c>
      <c r="I264" s="22">
        <f t="shared" si="28"/>
        <v>37.25</v>
      </c>
      <c r="J264" s="13" t="s">
        <v>290</v>
      </c>
      <c r="K264" s="22">
        <v>79.1</v>
      </c>
      <c r="L264" s="22">
        <f t="shared" si="31"/>
        <v>39.55</v>
      </c>
      <c r="M264" s="22">
        <f t="shared" si="32"/>
        <v>76.8</v>
      </c>
      <c r="N264" s="23">
        <v>13</v>
      </c>
      <c r="O264" s="13" t="s">
        <v>804</v>
      </c>
      <c r="P264" s="17">
        <f t="shared" si="33"/>
        <v>76.8</v>
      </c>
    </row>
    <row r="265" ht="30" customHeight="1" spans="1:16">
      <c r="A265" s="12">
        <v>262</v>
      </c>
      <c r="B265" s="13">
        <v>41122236118</v>
      </c>
      <c r="C265" s="13" t="s">
        <v>308</v>
      </c>
      <c r="D265" s="13" t="s">
        <v>289</v>
      </c>
      <c r="E265" s="13" t="s">
        <v>13</v>
      </c>
      <c r="F265" s="13" t="s">
        <v>14</v>
      </c>
      <c r="G265" s="13">
        <v>112.75</v>
      </c>
      <c r="H265" s="14">
        <f t="shared" si="27"/>
        <v>75.1666666666667</v>
      </c>
      <c r="I265" s="22">
        <f t="shared" si="28"/>
        <v>37.5833333333333</v>
      </c>
      <c r="J265" s="13" t="s">
        <v>290</v>
      </c>
      <c r="K265" s="22">
        <v>77</v>
      </c>
      <c r="L265" s="22">
        <f t="shared" si="31"/>
        <v>38.5</v>
      </c>
      <c r="M265" s="22">
        <f t="shared" si="32"/>
        <v>76.0833333333333</v>
      </c>
      <c r="N265" s="23">
        <v>14</v>
      </c>
      <c r="O265" s="13" t="s">
        <v>804</v>
      </c>
      <c r="P265" s="17">
        <f t="shared" si="33"/>
        <v>76.0833333333333</v>
      </c>
    </row>
    <row r="266" ht="30" customHeight="1" spans="1:16">
      <c r="A266" s="12">
        <v>263</v>
      </c>
      <c r="B266" s="13">
        <v>41122234218</v>
      </c>
      <c r="C266" s="13" t="s">
        <v>307</v>
      </c>
      <c r="D266" s="13" t="s">
        <v>289</v>
      </c>
      <c r="E266" s="13" t="s">
        <v>13</v>
      </c>
      <c r="F266" s="13" t="s">
        <v>14</v>
      </c>
      <c r="G266" s="13">
        <v>112.75</v>
      </c>
      <c r="H266" s="14">
        <f t="shared" si="27"/>
        <v>75.1666666666667</v>
      </c>
      <c r="I266" s="22">
        <f t="shared" si="28"/>
        <v>37.5833333333333</v>
      </c>
      <c r="J266" s="13" t="s">
        <v>290</v>
      </c>
      <c r="K266" s="22">
        <v>76.9</v>
      </c>
      <c r="L266" s="22">
        <f t="shared" si="31"/>
        <v>38.45</v>
      </c>
      <c r="M266" s="22">
        <f t="shared" si="32"/>
        <v>76.0333333333333</v>
      </c>
      <c r="N266" s="23">
        <v>15</v>
      </c>
      <c r="O266" s="13" t="str">
        <f t="shared" ref="O266:O296" si="34">IF(N266=1,"是","否")</f>
        <v>否</v>
      </c>
      <c r="P266" s="17">
        <f t="shared" si="33"/>
        <v>76.0333333333333</v>
      </c>
    </row>
    <row r="267" ht="30" customHeight="1" spans="1:16">
      <c r="A267" s="12">
        <v>264</v>
      </c>
      <c r="B267" s="13">
        <v>41122241003</v>
      </c>
      <c r="C267" s="13" t="s">
        <v>292</v>
      </c>
      <c r="D267" s="13" t="s">
        <v>289</v>
      </c>
      <c r="E267" s="13" t="s">
        <v>13</v>
      </c>
      <c r="F267" s="13" t="s">
        <v>14</v>
      </c>
      <c r="G267" s="13">
        <v>119.75</v>
      </c>
      <c r="H267" s="14">
        <f t="shared" si="27"/>
        <v>79.8333333333333</v>
      </c>
      <c r="I267" s="22">
        <f t="shared" si="28"/>
        <v>39.9166666666667</v>
      </c>
      <c r="J267" s="13" t="s">
        <v>290</v>
      </c>
      <c r="K267" s="22">
        <v>72.16</v>
      </c>
      <c r="L267" s="22">
        <f t="shared" si="31"/>
        <v>36.08</v>
      </c>
      <c r="M267" s="22">
        <f t="shared" si="32"/>
        <v>75.9966666666667</v>
      </c>
      <c r="N267" s="23">
        <v>16</v>
      </c>
      <c r="O267" s="13" t="str">
        <f t="shared" si="34"/>
        <v>否</v>
      </c>
      <c r="P267" s="17">
        <f t="shared" si="33"/>
        <v>75.9966666666667</v>
      </c>
    </row>
    <row r="268" ht="30" customHeight="1" spans="1:16">
      <c r="A268" s="12">
        <v>265</v>
      </c>
      <c r="B268" s="13">
        <v>41122250629</v>
      </c>
      <c r="C268" s="13" t="s">
        <v>328</v>
      </c>
      <c r="D268" s="13" t="s">
        <v>289</v>
      </c>
      <c r="E268" s="13" t="s">
        <v>13</v>
      </c>
      <c r="F268" s="13" t="s">
        <v>14</v>
      </c>
      <c r="G268" s="13">
        <v>110.5</v>
      </c>
      <c r="H268" s="14">
        <f t="shared" si="27"/>
        <v>73.6666666666667</v>
      </c>
      <c r="I268" s="22">
        <f t="shared" si="28"/>
        <v>36.8333333333333</v>
      </c>
      <c r="J268" s="13" t="s">
        <v>290</v>
      </c>
      <c r="K268" s="22">
        <v>78.3</v>
      </c>
      <c r="L268" s="22">
        <f t="shared" si="31"/>
        <v>39.15</v>
      </c>
      <c r="M268" s="22">
        <f t="shared" si="32"/>
        <v>75.9833333333333</v>
      </c>
      <c r="N268" s="23">
        <v>17</v>
      </c>
      <c r="O268" s="13" t="str">
        <f t="shared" si="34"/>
        <v>否</v>
      </c>
      <c r="P268" s="17">
        <f t="shared" si="33"/>
        <v>75.9833333333333</v>
      </c>
    </row>
    <row r="269" ht="30" customHeight="1" spans="1:16">
      <c r="A269" s="12">
        <v>266</v>
      </c>
      <c r="B269" s="13">
        <v>41122236727</v>
      </c>
      <c r="C269" s="13" t="s">
        <v>313</v>
      </c>
      <c r="D269" s="13" t="s">
        <v>289</v>
      </c>
      <c r="E269" s="13" t="s">
        <v>13</v>
      </c>
      <c r="F269" s="13" t="s">
        <v>14</v>
      </c>
      <c r="G269" s="13">
        <v>112</v>
      </c>
      <c r="H269" s="14">
        <f t="shared" si="27"/>
        <v>74.6666666666667</v>
      </c>
      <c r="I269" s="22">
        <f t="shared" si="28"/>
        <v>37.3333333333333</v>
      </c>
      <c r="J269" s="13" t="s">
        <v>290</v>
      </c>
      <c r="K269" s="22">
        <v>76.9</v>
      </c>
      <c r="L269" s="22">
        <f t="shared" si="31"/>
        <v>38.45</v>
      </c>
      <c r="M269" s="22">
        <f t="shared" si="32"/>
        <v>75.7833333333333</v>
      </c>
      <c r="N269" s="23">
        <v>18</v>
      </c>
      <c r="O269" s="13" t="str">
        <f t="shared" si="34"/>
        <v>否</v>
      </c>
      <c r="P269" s="17">
        <f t="shared" si="33"/>
        <v>75.7833333333333</v>
      </c>
    </row>
    <row r="270" ht="30" customHeight="1" spans="1:16">
      <c r="A270" s="12">
        <v>267</v>
      </c>
      <c r="B270" s="13">
        <v>41122235602</v>
      </c>
      <c r="C270" s="13" t="s">
        <v>309</v>
      </c>
      <c r="D270" s="13" t="s">
        <v>289</v>
      </c>
      <c r="E270" s="13" t="s">
        <v>13</v>
      </c>
      <c r="F270" s="13" t="s">
        <v>14</v>
      </c>
      <c r="G270" s="13">
        <v>112.5</v>
      </c>
      <c r="H270" s="14">
        <f t="shared" si="27"/>
        <v>75</v>
      </c>
      <c r="I270" s="22">
        <f t="shared" si="28"/>
        <v>37.5</v>
      </c>
      <c r="J270" s="13" t="s">
        <v>290</v>
      </c>
      <c r="K270" s="22">
        <v>76.56</v>
      </c>
      <c r="L270" s="22">
        <f t="shared" si="31"/>
        <v>38.28</v>
      </c>
      <c r="M270" s="22">
        <f t="shared" si="32"/>
        <v>75.78</v>
      </c>
      <c r="N270" s="23">
        <v>19</v>
      </c>
      <c r="O270" s="13" t="str">
        <f t="shared" si="34"/>
        <v>否</v>
      </c>
      <c r="P270" s="17">
        <f t="shared" si="33"/>
        <v>75.78</v>
      </c>
    </row>
    <row r="271" ht="30" customHeight="1" spans="1:16">
      <c r="A271" s="12">
        <v>268</v>
      </c>
      <c r="B271" s="13">
        <v>41122230413</v>
      </c>
      <c r="C271" s="13" t="s">
        <v>311</v>
      </c>
      <c r="D271" s="13" t="s">
        <v>289</v>
      </c>
      <c r="E271" s="13" t="s">
        <v>13</v>
      </c>
      <c r="F271" s="13" t="s">
        <v>14</v>
      </c>
      <c r="G271" s="13">
        <v>112.25</v>
      </c>
      <c r="H271" s="14">
        <f t="shared" si="27"/>
        <v>74.8333333333333</v>
      </c>
      <c r="I271" s="22">
        <f t="shared" si="28"/>
        <v>37.4166666666667</v>
      </c>
      <c r="J271" s="13" t="s">
        <v>290</v>
      </c>
      <c r="K271" s="31">
        <v>76.6</v>
      </c>
      <c r="L271" s="22">
        <f t="shared" si="31"/>
        <v>38.3</v>
      </c>
      <c r="M271" s="22">
        <f t="shared" si="32"/>
        <v>75.7166666666667</v>
      </c>
      <c r="N271" s="23">
        <v>20</v>
      </c>
      <c r="O271" s="13" t="str">
        <f t="shared" si="34"/>
        <v>否</v>
      </c>
      <c r="P271" s="17">
        <f t="shared" si="33"/>
        <v>75.7166666666667</v>
      </c>
    </row>
    <row r="272" ht="30" customHeight="1" spans="1:16">
      <c r="A272" s="12">
        <v>269</v>
      </c>
      <c r="B272" s="13">
        <v>41122235623</v>
      </c>
      <c r="C272" s="13" t="s">
        <v>326</v>
      </c>
      <c r="D272" s="13" t="s">
        <v>289</v>
      </c>
      <c r="E272" s="13" t="s">
        <v>13</v>
      </c>
      <c r="F272" s="13" t="s">
        <v>14</v>
      </c>
      <c r="G272" s="13">
        <v>110.75</v>
      </c>
      <c r="H272" s="14">
        <f t="shared" si="27"/>
        <v>73.8333333333333</v>
      </c>
      <c r="I272" s="22">
        <f t="shared" si="28"/>
        <v>36.9166666666667</v>
      </c>
      <c r="J272" s="13" t="s">
        <v>290</v>
      </c>
      <c r="K272" s="31">
        <v>77.6</v>
      </c>
      <c r="L272" s="22">
        <f t="shared" si="31"/>
        <v>38.8</v>
      </c>
      <c r="M272" s="22">
        <f t="shared" si="32"/>
        <v>75.7166666666667</v>
      </c>
      <c r="N272" s="23">
        <v>20</v>
      </c>
      <c r="O272" s="13" t="str">
        <f t="shared" si="34"/>
        <v>否</v>
      </c>
      <c r="P272" s="17">
        <f t="shared" si="33"/>
        <v>75.7166666666667</v>
      </c>
    </row>
    <row r="273" ht="30" customHeight="1" spans="1:16">
      <c r="A273" s="12">
        <v>270</v>
      </c>
      <c r="B273" s="13">
        <v>41122237617</v>
      </c>
      <c r="C273" s="13" t="s">
        <v>323</v>
      </c>
      <c r="D273" s="13" t="s">
        <v>289</v>
      </c>
      <c r="E273" s="13" t="s">
        <v>13</v>
      </c>
      <c r="F273" s="13" t="s">
        <v>14</v>
      </c>
      <c r="G273" s="13">
        <v>111.25</v>
      </c>
      <c r="H273" s="14">
        <f t="shared" si="27"/>
        <v>74.1666666666667</v>
      </c>
      <c r="I273" s="22">
        <f t="shared" si="28"/>
        <v>37.0833333333333</v>
      </c>
      <c r="J273" s="13" t="s">
        <v>290</v>
      </c>
      <c r="K273" s="31">
        <v>76.96</v>
      </c>
      <c r="L273" s="22">
        <f t="shared" si="31"/>
        <v>38.48</v>
      </c>
      <c r="M273" s="22">
        <f t="shared" si="32"/>
        <v>75.5633333333333</v>
      </c>
      <c r="N273" s="23">
        <v>22</v>
      </c>
      <c r="O273" s="13" t="str">
        <f t="shared" si="34"/>
        <v>否</v>
      </c>
      <c r="P273" s="17">
        <f t="shared" si="33"/>
        <v>75.5633333333333</v>
      </c>
    </row>
    <row r="274" ht="30" customHeight="1" spans="1:16">
      <c r="A274" s="12">
        <v>271</v>
      </c>
      <c r="B274" s="13">
        <v>41122230804</v>
      </c>
      <c r="C274" s="13" t="s">
        <v>329</v>
      </c>
      <c r="D274" s="13" t="s">
        <v>289</v>
      </c>
      <c r="E274" s="13" t="s">
        <v>13</v>
      </c>
      <c r="F274" s="13" t="s">
        <v>14</v>
      </c>
      <c r="G274" s="13">
        <v>110</v>
      </c>
      <c r="H274" s="14">
        <f t="shared" si="27"/>
        <v>73.3333333333333</v>
      </c>
      <c r="I274" s="22">
        <f t="shared" si="28"/>
        <v>36.6666666666667</v>
      </c>
      <c r="J274" s="13" t="s">
        <v>290</v>
      </c>
      <c r="K274" s="22">
        <v>77.6</v>
      </c>
      <c r="L274" s="22">
        <f t="shared" si="31"/>
        <v>38.8</v>
      </c>
      <c r="M274" s="22">
        <f t="shared" si="32"/>
        <v>75.4666666666667</v>
      </c>
      <c r="N274" s="23">
        <v>23</v>
      </c>
      <c r="O274" s="13" t="str">
        <f t="shared" si="34"/>
        <v>否</v>
      </c>
      <c r="P274" s="17">
        <f t="shared" si="33"/>
        <v>75.4666666666667</v>
      </c>
    </row>
    <row r="275" ht="30" customHeight="1" spans="1:16">
      <c r="A275" s="12">
        <v>272</v>
      </c>
      <c r="B275" s="13">
        <v>41122232808</v>
      </c>
      <c r="C275" s="13" t="s">
        <v>312</v>
      </c>
      <c r="D275" s="13" t="s">
        <v>289</v>
      </c>
      <c r="E275" s="13" t="s">
        <v>13</v>
      </c>
      <c r="F275" s="13" t="s">
        <v>14</v>
      </c>
      <c r="G275" s="13">
        <v>112</v>
      </c>
      <c r="H275" s="14">
        <f t="shared" si="27"/>
        <v>74.6666666666667</v>
      </c>
      <c r="I275" s="22">
        <f t="shared" si="28"/>
        <v>37.3333333333333</v>
      </c>
      <c r="J275" s="13" t="s">
        <v>290</v>
      </c>
      <c r="K275" s="22">
        <v>74.66</v>
      </c>
      <c r="L275" s="22">
        <f t="shared" si="31"/>
        <v>37.33</v>
      </c>
      <c r="M275" s="22">
        <f t="shared" si="32"/>
        <v>74.6633333333333</v>
      </c>
      <c r="N275" s="23">
        <v>24</v>
      </c>
      <c r="O275" s="13" t="str">
        <f t="shared" si="34"/>
        <v>否</v>
      </c>
      <c r="P275" s="17">
        <f t="shared" si="33"/>
        <v>74.6633333333333</v>
      </c>
    </row>
    <row r="276" ht="30" customHeight="1" spans="1:16">
      <c r="A276" s="12">
        <v>273</v>
      </c>
      <c r="B276" s="13">
        <v>41122236711</v>
      </c>
      <c r="C276" s="13" t="s">
        <v>314</v>
      </c>
      <c r="D276" s="13" t="s">
        <v>289</v>
      </c>
      <c r="E276" s="13" t="s">
        <v>13</v>
      </c>
      <c r="F276" s="13" t="s">
        <v>14</v>
      </c>
      <c r="G276" s="13">
        <v>111.75</v>
      </c>
      <c r="H276" s="14">
        <f t="shared" si="27"/>
        <v>74.5</v>
      </c>
      <c r="I276" s="22">
        <f t="shared" si="28"/>
        <v>37.25</v>
      </c>
      <c r="J276" s="13" t="s">
        <v>290</v>
      </c>
      <c r="K276" s="22">
        <v>74.8</v>
      </c>
      <c r="L276" s="22">
        <f t="shared" si="31"/>
        <v>37.4</v>
      </c>
      <c r="M276" s="22">
        <f t="shared" si="32"/>
        <v>74.65</v>
      </c>
      <c r="N276" s="23">
        <v>25</v>
      </c>
      <c r="O276" s="13" t="str">
        <f t="shared" si="34"/>
        <v>否</v>
      </c>
      <c r="P276" s="17">
        <f t="shared" si="33"/>
        <v>74.65</v>
      </c>
    </row>
    <row r="277" s="1" customFormat="1" ht="30" customHeight="1" spans="1:16">
      <c r="A277" s="12">
        <v>274</v>
      </c>
      <c r="B277" s="13">
        <v>41122230701</v>
      </c>
      <c r="C277" s="13" t="s">
        <v>305</v>
      </c>
      <c r="D277" s="13" t="s">
        <v>289</v>
      </c>
      <c r="E277" s="13" t="s">
        <v>13</v>
      </c>
      <c r="F277" s="13" t="s">
        <v>14</v>
      </c>
      <c r="G277" s="13">
        <v>113</v>
      </c>
      <c r="H277" s="14">
        <f t="shared" si="27"/>
        <v>75.3333333333333</v>
      </c>
      <c r="I277" s="22">
        <f t="shared" si="28"/>
        <v>37.6666666666667</v>
      </c>
      <c r="J277" s="13" t="s">
        <v>290</v>
      </c>
      <c r="K277" s="22">
        <v>73.7</v>
      </c>
      <c r="L277" s="22">
        <f t="shared" si="31"/>
        <v>36.85</v>
      </c>
      <c r="M277" s="22">
        <f t="shared" si="32"/>
        <v>74.5166666666667</v>
      </c>
      <c r="N277" s="23">
        <v>26</v>
      </c>
      <c r="O277" s="13" t="str">
        <f t="shared" si="34"/>
        <v>否</v>
      </c>
      <c r="P277" s="17">
        <f t="shared" si="33"/>
        <v>74.5166666666667</v>
      </c>
    </row>
    <row r="278" ht="30" customHeight="1" spans="1:16">
      <c r="A278" s="12">
        <v>275</v>
      </c>
      <c r="B278" s="13">
        <v>41122230510</v>
      </c>
      <c r="C278" s="13" t="s">
        <v>317</v>
      </c>
      <c r="D278" s="13" t="s">
        <v>289</v>
      </c>
      <c r="E278" s="13" t="s">
        <v>13</v>
      </c>
      <c r="F278" s="13" t="s">
        <v>14</v>
      </c>
      <c r="G278" s="13">
        <v>111.5</v>
      </c>
      <c r="H278" s="14">
        <f t="shared" si="27"/>
        <v>74.3333333333333</v>
      </c>
      <c r="I278" s="22">
        <f t="shared" si="28"/>
        <v>37.1666666666667</v>
      </c>
      <c r="J278" s="13" t="s">
        <v>290</v>
      </c>
      <c r="K278" s="22">
        <v>74.1</v>
      </c>
      <c r="L278" s="22">
        <f t="shared" si="31"/>
        <v>37.05</v>
      </c>
      <c r="M278" s="22">
        <f t="shared" si="32"/>
        <v>74.2166666666667</v>
      </c>
      <c r="N278" s="23">
        <v>27</v>
      </c>
      <c r="O278" s="13" t="str">
        <f t="shared" si="34"/>
        <v>否</v>
      </c>
      <c r="P278" s="17">
        <f t="shared" si="33"/>
        <v>74.2166666666667</v>
      </c>
    </row>
    <row r="279" ht="30" customHeight="1" spans="1:16">
      <c r="A279" s="12">
        <v>276</v>
      </c>
      <c r="B279" s="13">
        <v>41122241217</v>
      </c>
      <c r="C279" s="13" t="s">
        <v>318</v>
      </c>
      <c r="D279" s="13" t="s">
        <v>289</v>
      </c>
      <c r="E279" s="13" t="s">
        <v>13</v>
      </c>
      <c r="F279" s="13" t="s">
        <v>14</v>
      </c>
      <c r="G279" s="13">
        <v>111.5</v>
      </c>
      <c r="H279" s="14">
        <f t="shared" si="27"/>
        <v>74.3333333333333</v>
      </c>
      <c r="I279" s="22">
        <f t="shared" si="28"/>
        <v>37.1666666666667</v>
      </c>
      <c r="J279" s="13" t="s">
        <v>290</v>
      </c>
      <c r="K279" s="22">
        <v>73.8</v>
      </c>
      <c r="L279" s="22">
        <f t="shared" si="31"/>
        <v>36.9</v>
      </c>
      <c r="M279" s="22">
        <f t="shared" si="32"/>
        <v>74.0666666666667</v>
      </c>
      <c r="N279" s="23">
        <v>28</v>
      </c>
      <c r="O279" s="13" t="str">
        <f t="shared" si="34"/>
        <v>否</v>
      </c>
      <c r="P279" s="17">
        <f t="shared" si="33"/>
        <v>74.0666666666667</v>
      </c>
    </row>
    <row r="280" ht="30" customHeight="1" spans="1:16">
      <c r="A280" s="12">
        <v>277</v>
      </c>
      <c r="B280" s="13">
        <v>41122242815</v>
      </c>
      <c r="C280" s="13" t="s">
        <v>319</v>
      </c>
      <c r="D280" s="13" t="s">
        <v>289</v>
      </c>
      <c r="E280" s="13" t="s">
        <v>13</v>
      </c>
      <c r="F280" s="13" t="s">
        <v>14</v>
      </c>
      <c r="G280" s="13">
        <v>111.5</v>
      </c>
      <c r="H280" s="14">
        <f t="shared" si="27"/>
        <v>74.3333333333333</v>
      </c>
      <c r="I280" s="22">
        <f t="shared" si="28"/>
        <v>37.1666666666667</v>
      </c>
      <c r="J280" s="13" t="s">
        <v>290</v>
      </c>
      <c r="K280" s="22">
        <v>73.4</v>
      </c>
      <c r="L280" s="22">
        <f t="shared" si="31"/>
        <v>36.7</v>
      </c>
      <c r="M280" s="22">
        <f t="shared" si="32"/>
        <v>73.8666666666667</v>
      </c>
      <c r="N280" s="23">
        <v>29</v>
      </c>
      <c r="O280" s="13" t="str">
        <f t="shared" si="34"/>
        <v>否</v>
      </c>
      <c r="P280" s="17">
        <f t="shared" si="33"/>
        <v>73.8666666666667</v>
      </c>
    </row>
    <row r="281" s="1" customFormat="1" ht="30" customHeight="1" spans="1:16">
      <c r="A281" s="12">
        <v>278</v>
      </c>
      <c r="B281" s="13">
        <v>41122238012</v>
      </c>
      <c r="C281" s="13" t="s">
        <v>324</v>
      </c>
      <c r="D281" s="13" t="s">
        <v>289</v>
      </c>
      <c r="E281" s="13" t="s">
        <v>13</v>
      </c>
      <c r="F281" s="13" t="s">
        <v>14</v>
      </c>
      <c r="G281" s="13">
        <v>111.25</v>
      </c>
      <c r="H281" s="14">
        <f t="shared" si="27"/>
        <v>74.1666666666667</v>
      </c>
      <c r="I281" s="22">
        <f t="shared" si="28"/>
        <v>37.0833333333333</v>
      </c>
      <c r="J281" s="13" t="s">
        <v>290</v>
      </c>
      <c r="K281" s="22">
        <v>73.1</v>
      </c>
      <c r="L281" s="22">
        <f t="shared" si="31"/>
        <v>36.55</v>
      </c>
      <c r="M281" s="22">
        <f t="shared" si="32"/>
        <v>73.6333333333333</v>
      </c>
      <c r="N281" s="23">
        <v>30</v>
      </c>
      <c r="O281" s="13" t="str">
        <f t="shared" si="34"/>
        <v>否</v>
      </c>
      <c r="P281" s="17">
        <f t="shared" si="33"/>
        <v>73.6333333333333</v>
      </c>
    </row>
    <row r="282" ht="30" customHeight="1" spans="1:16">
      <c r="A282" s="12">
        <v>279</v>
      </c>
      <c r="B282" s="13">
        <v>41122252727</v>
      </c>
      <c r="C282" s="13" t="s">
        <v>325</v>
      </c>
      <c r="D282" s="13" t="s">
        <v>289</v>
      </c>
      <c r="E282" s="13" t="s">
        <v>13</v>
      </c>
      <c r="F282" s="13" t="s">
        <v>14</v>
      </c>
      <c r="G282" s="13">
        <v>111.25</v>
      </c>
      <c r="H282" s="14">
        <f t="shared" si="27"/>
        <v>74.1666666666667</v>
      </c>
      <c r="I282" s="22">
        <f t="shared" si="28"/>
        <v>37.0833333333333</v>
      </c>
      <c r="J282" s="13" t="s">
        <v>290</v>
      </c>
      <c r="K282" s="22">
        <v>72</v>
      </c>
      <c r="L282" s="22">
        <f t="shared" si="31"/>
        <v>36</v>
      </c>
      <c r="M282" s="22">
        <f t="shared" si="32"/>
        <v>73.0833333333333</v>
      </c>
      <c r="N282" s="23">
        <v>31</v>
      </c>
      <c r="O282" s="13" t="str">
        <f t="shared" si="34"/>
        <v>否</v>
      </c>
      <c r="P282" s="17">
        <f t="shared" si="33"/>
        <v>73.0833333333333</v>
      </c>
    </row>
    <row r="283" ht="30" customHeight="1" spans="1:16">
      <c r="A283" s="12">
        <v>280</v>
      </c>
      <c r="B283" s="13">
        <v>41122261418</v>
      </c>
      <c r="C283" s="13" t="s">
        <v>316</v>
      </c>
      <c r="D283" s="13" t="s">
        <v>289</v>
      </c>
      <c r="E283" s="13" t="s">
        <v>13</v>
      </c>
      <c r="F283" s="13" t="s">
        <v>14</v>
      </c>
      <c r="G283" s="13">
        <v>111.75</v>
      </c>
      <c r="H283" s="14">
        <f t="shared" si="27"/>
        <v>74.5</v>
      </c>
      <c r="I283" s="22">
        <f t="shared" si="28"/>
        <v>37.25</v>
      </c>
      <c r="J283" s="13" t="s">
        <v>290</v>
      </c>
      <c r="K283" s="31">
        <v>70.1</v>
      </c>
      <c r="L283" s="22">
        <f t="shared" si="31"/>
        <v>35.05</v>
      </c>
      <c r="M283" s="22">
        <f t="shared" si="32"/>
        <v>72.3</v>
      </c>
      <c r="N283" s="23">
        <v>32</v>
      </c>
      <c r="O283" s="13" t="str">
        <f t="shared" si="34"/>
        <v>否</v>
      </c>
      <c r="P283" s="17">
        <f t="shared" si="33"/>
        <v>72.3</v>
      </c>
    </row>
    <row r="284" ht="30" customHeight="1" spans="1:16">
      <c r="A284" s="12">
        <v>281</v>
      </c>
      <c r="B284" s="13">
        <v>41122233227</v>
      </c>
      <c r="C284" s="13" t="s">
        <v>315</v>
      </c>
      <c r="D284" s="13" t="s">
        <v>289</v>
      </c>
      <c r="E284" s="13" t="s">
        <v>13</v>
      </c>
      <c r="F284" s="13" t="s">
        <v>14</v>
      </c>
      <c r="G284" s="13">
        <v>111.5</v>
      </c>
      <c r="H284" s="14">
        <f t="shared" si="27"/>
        <v>74.3333333333333</v>
      </c>
      <c r="I284" s="22">
        <f t="shared" si="28"/>
        <v>37.1666666666667</v>
      </c>
      <c r="J284" s="13" t="s">
        <v>290</v>
      </c>
      <c r="K284" s="31">
        <v>69.46</v>
      </c>
      <c r="L284" s="22">
        <f t="shared" si="31"/>
        <v>34.73</v>
      </c>
      <c r="M284" s="22">
        <f t="shared" si="32"/>
        <v>71.8966666666667</v>
      </c>
      <c r="N284" s="23">
        <v>33</v>
      </c>
      <c r="O284" s="13" t="str">
        <f t="shared" si="34"/>
        <v>否</v>
      </c>
      <c r="P284" s="17">
        <f t="shared" si="33"/>
        <v>71.8966666666667</v>
      </c>
    </row>
    <row r="285" ht="30" customHeight="1" spans="1:16">
      <c r="A285" s="12">
        <v>282</v>
      </c>
      <c r="B285" s="13">
        <v>41122253105</v>
      </c>
      <c r="C285" s="13" t="s">
        <v>306</v>
      </c>
      <c r="D285" s="13" t="s">
        <v>289</v>
      </c>
      <c r="E285" s="13" t="s">
        <v>13</v>
      </c>
      <c r="F285" s="13" t="s">
        <v>14</v>
      </c>
      <c r="G285" s="13">
        <v>113</v>
      </c>
      <c r="H285" s="14">
        <f t="shared" si="27"/>
        <v>75.3333333333333</v>
      </c>
      <c r="I285" s="22">
        <f t="shared" si="28"/>
        <v>37.6666666666667</v>
      </c>
      <c r="J285" s="13" t="s">
        <v>290</v>
      </c>
      <c r="K285" s="22">
        <v>68.26</v>
      </c>
      <c r="L285" s="22">
        <f t="shared" si="31"/>
        <v>34.13</v>
      </c>
      <c r="M285" s="22">
        <f t="shared" si="32"/>
        <v>71.7966666666667</v>
      </c>
      <c r="N285" s="23">
        <v>34</v>
      </c>
      <c r="O285" s="13" t="str">
        <f t="shared" si="34"/>
        <v>否</v>
      </c>
      <c r="P285" s="17">
        <f t="shared" si="33"/>
        <v>71.7966666666667</v>
      </c>
    </row>
    <row r="286" ht="30" customHeight="1" spans="1:16">
      <c r="A286" s="12">
        <v>283</v>
      </c>
      <c r="B286" s="13">
        <v>41122254303</v>
      </c>
      <c r="C286" s="13" t="s">
        <v>332</v>
      </c>
      <c r="D286" s="15" t="s">
        <v>289</v>
      </c>
      <c r="E286" s="13" t="s">
        <v>13</v>
      </c>
      <c r="F286" s="13" t="s">
        <v>14</v>
      </c>
      <c r="G286" s="13">
        <v>109.5</v>
      </c>
      <c r="H286" s="14">
        <f t="shared" si="27"/>
        <v>73</v>
      </c>
      <c r="I286" s="22">
        <f t="shared" si="28"/>
        <v>36.5</v>
      </c>
      <c r="J286" s="13" t="s">
        <v>290</v>
      </c>
      <c r="K286" s="22">
        <v>69.8</v>
      </c>
      <c r="L286" s="22">
        <f t="shared" si="31"/>
        <v>34.9</v>
      </c>
      <c r="M286" s="22">
        <f t="shared" si="32"/>
        <v>71.4</v>
      </c>
      <c r="N286" s="23">
        <v>35</v>
      </c>
      <c r="O286" s="13" t="str">
        <f t="shared" si="34"/>
        <v>否</v>
      </c>
      <c r="P286" s="17">
        <f t="shared" si="33"/>
        <v>71.4</v>
      </c>
    </row>
    <row r="287" ht="30" customHeight="1" spans="1:16">
      <c r="A287" s="12">
        <v>284</v>
      </c>
      <c r="B287" s="13">
        <v>41122230823</v>
      </c>
      <c r="C287" s="13" t="s">
        <v>330</v>
      </c>
      <c r="D287" s="15" t="s">
        <v>289</v>
      </c>
      <c r="E287" s="13" t="s">
        <v>13</v>
      </c>
      <c r="F287" s="13" t="s">
        <v>14</v>
      </c>
      <c r="G287" s="13">
        <v>109.5</v>
      </c>
      <c r="H287" s="14">
        <f t="shared" si="27"/>
        <v>73</v>
      </c>
      <c r="I287" s="22">
        <f t="shared" si="28"/>
        <v>36.5</v>
      </c>
      <c r="J287" s="13" t="s">
        <v>290</v>
      </c>
      <c r="K287" s="24">
        <v>69</v>
      </c>
      <c r="L287" s="22">
        <f t="shared" si="31"/>
        <v>34.5</v>
      </c>
      <c r="M287" s="22">
        <f t="shared" si="32"/>
        <v>71</v>
      </c>
      <c r="N287" s="23">
        <v>36</v>
      </c>
      <c r="O287" s="13" t="str">
        <f t="shared" si="34"/>
        <v>否</v>
      </c>
      <c r="P287" s="17">
        <f t="shared" si="33"/>
        <v>71</v>
      </c>
    </row>
    <row r="288" ht="30" customHeight="1" spans="1:16">
      <c r="A288" s="12">
        <v>285</v>
      </c>
      <c r="B288" s="13">
        <v>41122260227</v>
      </c>
      <c r="C288" s="13" t="s">
        <v>320</v>
      </c>
      <c r="D288" s="13" t="s">
        <v>289</v>
      </c>
      <c r="E288" s="13" t="s">
        <v>13</v>
      </c>
      <c r="F288" s="13" t="s">
        <v>14</v>
      </c>
      <c r="G288" s="13">
        <v>111.5</v>
      </c>
      <c r="H288" s="14">
        <f t="shared" ref="H288:H295" si="35">G288*2/3</f>
        <v>74.3333333333333</v>
      </c>
      <c r="I288" s="22">
        <f t="shared" ref="I288:I295" si="36">H288*50%</f>
        <v>37.1666666666667</v>
      </c>
      <c r="J288" s="13" t="s">
        <v>290</v>
      </c>
      <c r="K288" s="22">
        <v>67.6</v>
      </c>
      <c r="L288" s="22">
        <f t="shared" si="31"/>
        <v>33.8</v>
      </c>
      <c r="M288" s="22">
        <f t="shared" si="32"/>
        <v>70.9666666666667</v>
      </c>
      <c r="N288" s="23">
        <v>37</v>
      </c>
      <c r="O288" s="13" t="str">
        <f t="shared" si="34"/>
        <v>否</v>
      </c>
      <c r="P288" s="17">
        <f t="shared" si="33"/>
        <v>70.9666666666667</v>
      </c>
    </row>
    <row r="289" ht="30" customHeight="1" spans="1:16">
      <c r="A289" s="12">
        <v>286</v>
      </c>
      <c r="B289" s="13">
        <v>41122236028</v>
      </c>
      <c r="C289" s="13" t="s">
        <v>302</v>
      </c>
      <c r="D289" s="13" t="s">
        <v>289</v>
      </c>
      <c r="E289" s="13" t="s">
        <v>13</v>
      </c>
      <c r="F289" s="13" t="s">
        <v>14</v>
      </c>
      <c r="G289" s="13">
        <v>115</v>
      </c>
      <c r="H289" s="14">
        <f t="shared" si="35"/>
        <v>76.6666666666667</v>
      </c>
      <c r="I289" s="22">
        <f t="shared" si="36"/>
        <v>38.3333333333333</v>
      </c>
      <c r="J289" s="13" t="s">
        <v>290</v>
      </c>
      <c r="K289" s="22">
        <v>64.7</v>
      </c>
      <c r="L289" s="22">
        <f t="shared" si="31"/>
        <v>32.35</v>
      </c>
      <c r="M289" s="22">
        <f t="shared" si="32"/>
        <v>70.6833333333333</v>
      </c>
      <c r="N289" s="23">
        <v>38</v>
      </c>
      <c r="O289" s="13" t="str">
        <f t="shared" si="34"/>
        <v>否</v>
      </c>
      <c r="P289" s="17">
        <f t="shared" si="33"/>
        <v>70.6833333333333</v>
      </c>
    </row>
    <row r="290" ht="30" customHeight="1" spans="1:16">
      <c r="A290" s="12">
        <v>287</v>
      </c>
      <c r="B290" s="13">
        <v>41122252023</v>
      </c>
      <c r="C290" s="13" t="s">
        <v>321</v>
      </c>
      <c r="D290" s="13" t="s">
        <v>289</v>
      </c>
      <c r="E290" s="13" t="s">
        <v>13</v>
      </c>
      <c r="F290" s="13" t="s">
        <v>14</v>
      </c>
      <c r="G290" s="13">
        <v>111.5</v>
      </c>
      <c r="H290" s="14">
        <f t="shared" si="35"/>
        <v>74.3333333333333</v>
      </c>
      <c r="I290" s="22">
        <f t="shared" si="36"/>
        <v>37.1666666666667</v>
      </c>
      <c r="J290" s="13" t="s">
        <v>290</v>
      </c>
      <c r="K290" s="22">
        <v>63.3</v>
      </c>
      <c r="L290" s="22">
        <f t="shared" si="31"/>
        <v>31.65</v>
      </c>
      <c r="M290" s="22">
        <f t="shared" si="32"/>
        <v>68.8166666666667</v>
      </c>
      <c r="N290" s="23">
        <v>39</v>
      </c>
      <c r="O290" s="13" t="str">
        <f t="shared" si="34"/>
        <v>否</v>
      </c>
      <c r="P290" s="17">
        <f t="shared" si="33"/>
        <v>68.8166666666667</v>
      </c>
    </row>
    <row r="291" ht="30" customHeight="1" spans="1:16">
      <c r="A291" s="12">
        <v>288</v>
      </c>
      <c r="B291" s="13">
        <v>41122254327</v>
      </c>
      <c r="C291" s="13" t="s">
        <v>298</v>
      </c>
      <c r="D291" s="13" t="s">
        <v>289</v>
      </c>
      <c r="E291" s="13" t="s">
        <v>13</v>
      </c>
      <c r="F291" s="13" t="s">
        <v>14</v>
      </c>
      <c r="G291" s="13">
        <v>116.25</v>
      </c>
      <c r="H291" s="14">
        <f t="shared" si="35"/>
        <v>77.5</v>
      </c>
      <c r="I291" s="22">
        <f t="shared" si="36"/>
        <v>38.75</v>
      </c>
      <c r="J291" s="13" t="s">
        <v>290</v>
      </c>
      <c r="K291" s="22" t="s">
        <v>802</v>
      </c>
      <c r="L291" s="22" t="e">
        <f t="shared" si="31"/>
        <v>#VALUE!</v>
      </c>
      <c r="M291" s="22" t="e">
        <f t="shared" si="32"/>
        <v>#VALUE!</v>
      </c>
      <c r="N291" s="23">
        <v>40</v>
      </c>
      <c r="O291" s="13" t="str">
        <f t="shared" si="34"/>
        <v>否</v>
      </c>
      <c r="P291" s="17" t="e">
        <f t="shared" si="33"/>
        <v>#VALUE!</v>
      </c>
    </row>
    <row r="292" ht="30" customHeight="1" spans="1:16">
      <c r="A292" s="12">
        <v>289</v>
      </c>
      <c r="B292" s="13">
        <v>41122251327</v>
      </c>
      <c r="C292" s="13" t="s">
        <v>304</v>
      </c>
      <c r="D292" s="13" t="s">
        <v>289</v>
      </c>
      <c r="E292" s="13" t="s">
        <v>13</v>
      </c>
      <c r="F292" s="13" t="s">
        <v>14</v>
      </c>
      <c r="G292" s="13">
        <v>113.5</v>
      </c>
      <c r="H292" s="14">
        <f t="shared" si="35"/>
        <v>75.6666666666667</v>
      </c>
      <c r="I292" s="22">
        <f t="shared" si="36"/>
        <v>37.8333333333333</v>
      </c>
      <c r="J292" s="13" t="s">
        <v>290</v>
      </c>
      <c r="K292" s="22" t="s">
        <v>802</v>
      </c>
      <c r="L292" s="22" t="e">
        <f t="shared" si="31"/>
        <v>#VALUE!</v>
      </c>
      <c r="M292" s="22" t="e">
        <f t="shared" si="32"/>
        <v>#VALUE!</v>
      </c>
      <c r="N292" s="23">
        <v>41</v>
      </c>
      <c r="O292" s="13" t="str">
        <f t="shared" si="34"/>
        <v>否</v>
      </c>
      <c r="P292" s="17" t="e">
        <f t="shared" si="33"/>
        <v>#VALUE!</v>
      </c>
    </row>
    <row r="293" ht="30" customHeight="1" spans="1:16">
      <c r="A293" s="12">
        <v>290</v>
      </c>
      <c r="B293" s="13">
        <v>41122251726</v>
      </c>
      <c r="C293" s="13" t="s">
        <v>310</v>
      </c>
      <c r="D293" s="13" t="s">
        <v>289</v>
      </c>
      <c r="E293" s="13" t="s">
        <v>13</v>
      </c>
      <c r="F293" s="13" t="s">
        <v>14</v>
      </c>
      <c r="G293" s="13">
        <v>112.5</v>
      </c>
      <c r="H293" s="14">
        <f t="shared" si="35"/>
        <v>75</v>
      </c>
      <c r="I293" s="22">
        <f t="shared" si="36"/>
        <v>37.5</v>
      </c>
      <c r="J293" s="13" t="s">
        <v>290</v>
      </c>
      <c r="K293" s="22" t="s">
        <v>802</v>
      </c>
      <c r="L293" s="22" t="e">
        <f t="shared" si="31"/>
        <v>#VALUE!</v>
      </c>
      <c r="M293" s="22" t="e">
        <f t="shared" si="32"/>
        <v>#VALUE!</v>
      </c>
      <c r="N293" s="23">
        <v>42</v>
      </c>
      <c r="O293" s="13" t="str">
        <f t="shared" si="34"/>
        <v>否</v>
      </c>
      <c r="P293" s="17" t="e">
        <f t="shared" si="33"/>
        <v>#VALUE!</v>
      </c>
    </row>
    <row r="294" ht="30" customHeight="1" spans="1:16">
      <c r="A294" s="12">
        <v>291</v>
      </c>
      <c r="B294" s="13">
        <v>41122240122</v>
      </c>
      <c r="C294" s="13" t="s">
        <v>327</v>
      </c>
      <c r="D294" s="13" t="s">
        <v>289</v>
      </c>
      <c r="E294" s="13" t="s">
        <v>13</v>
      </c>
      <c r="F294" s="13" t="s">
        <v>14</v>
      </c>
      <c r="G294" s="13">
        <v>110.75</v>
      </c>
      <c r="H294" s="14">
        <f t="shared" si="35"/>
        <v>73.8333333333333</v>
      </c>
      <c r="I294" s="22">
        <f t="shared" si="36"/>
        <v>36.9166666666667</v>
      </c>
      <c r="J294" s="13" t="s">
        <v>290</v>
      </c>
      <c r="K294" s="22" t="s">
        <v>802</v>
      </c>
      <c r="L294" s="22" t="e">
        <f t="shared" si="31"/>
        <v>#VALUE!</v>
      </c>
      <c r="M294" s="22" t="e">
        <f t="shared" si="32"/>
        <v>#VALUE!</v>
      </c>
      <c r="N294" s="23">
        <v>43</v>
      </c>
      <c r="O294" s="13" t="str">
        <f t="shared" si="34"/>
        <v>否</v>
      </c>
      <c r="P294" s="17" t="e">
        <f t="shared" si="33"/>
        <v>#VALUE!</v>
      </c>
    </row>
    <row r="295" ht="30" customHeight="1" spans="1:16">
      <c r="A295" s="12">
        <v>292</v>
      </c>
      <c r="B295" s="13">
        <v>41122243310</v>
      </c>
      <c r="C295" s="13" t="s">
        <v>331</v>
      </c>
      <c r="D295" s="15" t="s">
        <v>289</v>
      </c>
      <c r="E295" s="13" t="s">
        <v>13</v>
      </c>
      <c r="F295" s="13" t="s">
        <v>14</v>
      </c>
      <c r="G295" s="13">
        <v>109.5</v>
      </c>
      <c r="H295" s="14">
        <f t="shared" si="35"/>
        <v>73</v>
      </c>
      <c r="I295" s="22">
        <f t="shared" si="36"/>
        <v>36.5</v>
      </c>
      <c r="J295" s="13" t="s">
        <v>290</v>
      </c>
      <c r="K295" s="22" t="s">
        <v>802</v>
      </c>
      <c r="L295" s="22" t="e">
        <f t="shared" si="31"/>
        <v>#VALUE!</v>
      </c>
      <c r="M295" s="22" t="e">
        <f t="shared" si="32"/>
        <v>#VALUE!</v>
      </c>
      <c r="N295" s="23">
        <v>44</v>
      </c>
      <c r="O295" s="13" t="str">
        <f t="shared" si="34"/>
        <v>否</v>
      </c>
      <c r="P295" s="17" t="e">
        <f t="shared" si="33"/>
        <v>#VALUE!</v>
      </c>
    </row>
    <row r="296" ht="30" customHeight="1" spans="1:16">
      <c r="A296" s="12">
        <v>293</v>
      </c>
      <c r="B296" s="13">
        <v>41122236004</v>
      </c>
      <c r="C296" s="13" t="s">
        <v>333</v>
      </c>
      <c r="D296" s="13" t="s">
        <v>334</v>
      </c>
      <c r="E296" s="13" t="s">
        <v>13</v>
      </c>
      <c r="F296" s="13" t="s">
        <v>14</v>
      </c>
      <c r="G296" s="13">
        <v>122.25</v>
      </c>
      <c r="H296" s="14">
        <v>81.5</v>
      </c>
      <c r="I296" s="22">
        <v>40.75</v>
      </c>
      <c r="J296" s="13" t="s">
        <v>335</v>
      </c>
      <c r="K296" s="22">
        <v>71.64</v>
      </c>
      <c r="L296" s="22">
        <f t="shared" si="31"/>
        <v>35.82</v>
      </c>
      <c r="M296" s="22">
        <f t="shared" si="32"/>
        <v>76.57</v>
      </c>
      <c r="N296" s="23">
        <v>1</v>
      </c>
      <c r="O296" s="13" t="str">
        <f t="shared" si="34"/>
        <v>是</v>
      </c>
      <c r="P296" s="17">
        <f t="shared" si="33"/>
        <v>76.57</v>
      </c>
    </row>
    <row r="297" ht="30" customHeight="1" spans="1:16">
      <c r="A297" s="12">
        <v>294</v>
      </c>
      <c r="B297" s="13">
        <v>41122242218</v>
      </c>
      <c r="C297" s="13" t="s">
        <v>348</v>
      </c>
      <c r="D297" s="13" t="s">
        <v>334</v>
      </c>
      <c r="E297" s="13" t="s">
        <v>13</v>
      </c>
      <c r="F297" s="13" t="s">
        <v>14</v>
      </c>
      <c r="G297" s="13">
        <v>103.75</v>
      </c>
      <c r="H297" s="14">
        <v>69.1666666666667</v>
      </c>
      <c r="I297" s="22">
        <v>34.5833333333333</v>
      </c>
      <c r="J297" s="13" t="s">
        <v>335</v>
      </c>
      <c r="K297" s="22">
        <v>81.72</v>
      </c>
      <c r="L297" s="22">
        <f t="shared" si="31"/>
        <v>40.86</v>
      </c>
      <c r="M297" s="22">
        <f t="shared" si="32"/>
        <v>75.4433333333333</v>
      </c>
      <c r="N297" s="23">
        <v>2</v>
      </c>
      <c r="O297" s="13" t="s">
        <v>804</v>
      </c>
      <c r="P297" s="17">
        <f t="shared" si="33"/>
        <v>75.4433333333333</v>
      </c>
    </row>
    <row r="298" ht="30" customHeight="1" spans="1:16">
      <c r="A298" s="12">
        <v>295</v>
      </c>
      <c r="B298" s="13">
        <v>41122235829</v>
      </c>
      <c r="C298" s="13" t="s">
        <v>345</v>
      </c>
      <c r="D298" s="13" t="s">
        <v>334</v>
      </c>
      <c r="E298" s="13" t="s">
        <v>13</v>
      </c>
      <c r="F298" s="13" t="s">
        <v>14</v>
      </c>
      <c r="G298" s="13">
        <v>105</v>
      </c>
      <c r="H298" s="14">
        <v>70</v>
      </c>
      <c r="I298" s="22">
        <v>35</v>
      </c>
      <c r="J298" s="13" t="s">
        <v>335</v>
      </c>
      <c r="K298" s="22">
        <v>80.31</v>
      </c>
      <c r="L298" s="22">
        <f t="shared" si="31"/>
        <v>40.155</v>
      </c>
      <c r="M298" s="22">
        <f t="shared" si="32"/>
        <v>75.155</v>
      </c>
      <c r="N298" s="23">
        <v>3</v>
      </c>
      <c r="O298" s="13" t="s">
        <v>804</v>
      </c>
      <c r="P298" s="17">
        <f t="shared" si="33"/>
        <v>75.155</v>
      </c>
    </row>
    <row r="299" ht="30" customHeight="1" spans="1:16">
      <c r="A299" s="12">
        <v>296</v>
      </c>
      <c r="B299" s="13">
        <v>41122241310</v>
      </c>
      <c r="C299" s="13" t="s">
        <v>336</v>
      </c>
      <c r="D299" s="13" t="s">
        <v>334</v>
      </c>
      <c r="E299" s="13" t="s">
        <v>13</v>
      </c>
      <c r="F299" s="13" t="s">
        <v>14</v>
      </c>
      <c r="G299" s="13">
        <v>120.75</v>
      </c>
      <c r="H299" s="14">
        <v>80.5</v>
      </c>
      <c r="I299" s="22">
        <v>40.25</v>
      </c>
      <c r="J299" s="13" t="s">
        <v>335</v>
      </c>
      <c r="K299" s="22">
        <v>68.84</v>
      </c>
      <c r="L299" s="22">
        <f t="shared" si="31"/>
        <v>34.42</v>
      </c>
      <c r="M299" s="22">
        <f t="shared" si="32"/>
        <v>74.67</v>
      </c>
      <c r="N299" s="23">
        <v>4</v>
      </c>
      <c r="O299" s="13" t="s">
        <v>804</v>
      </c>
      <c r="P299" s="17">
        <f t="shared" si="33"/>
        <v>74.67</v>
      </c>
    </row>
    <row r="300" ht="30" customHeight="1" spans="1:16">
      <c r="A300" s="12">
        <v>297</v>
      </c>
      <c r="B300" s="13">
        <v>41122234929</v>
      </c>
      <c r="C300" s="13" t="s">
        <v>350</v>
      </c>
      <c r="D300" s="13" t="s">
        <v>334</v>
      </c>
      <c r="E300" s="13" t="s">
        <v>13</v>
      </c>
      <c r="F300" s="13" t="s">
        <v>14</v>
      </c>
      <c r="G300" s="13">
        <v>103.25</v>
      </c>
      <c r="H300" s="14">
        <v>68.8333333333333</v>
      </c>
      <c r="I300" s="22">
        <v>34.4166666666667</v>
      </c>
      <c r="J300" s="13" t="s">
        <v>335</v>
      </c>
      <c r="K300" s="22">
        <v>80.01</v>
      </c>
      <c r="L300" s="22">
        <f t="shared" si="31"/>
        <v>40.005</v>
      </c>
      <c r="M300" s="22">
        <f t="shared" si="32"/>
        <v>74.4216666666667</v>
      </c>
      <c r="N300" s="23">
        <v>5</v>
      </c>
      <c r="O300" s="13" t="s">
        <v>804</v>
      </c>
      <c r="P300" s="17">
        <f t="shared" si="33"/>
        <v>74.4216666666667</v>
      </c>
    </row>
    <row r="301" ht="30" customHeight="1" spans="1:16">
      <c r="A301" s="12">
        <v>298</v>
      </c>
      <c r="B301" s="13">
        <v>41122230408</v>
      </c>
      <c r="C301" s="13" t="s">
        <v>338</v>
      </c>
      <c r="D301" s="13" t="s">
        <v>334</v>
      </c>
      <c r="E301" s="13" t="s">
        <v>13</v>
      </c>
      <c r="F301" s="13" t="s">
        <v>14</v>
      </c>
      <c r="G301" s="13">
        <v>109.25</v>
      </c>
      <c r="H301" s="14">
        <v>72.8333333333333</v>
      </c>
      <c r="I301" s="22">
        <v>36.4166666666667</v>
      </c>
      <c r="J301" s="13" t="s">
        <v>335</v>
      </c>
      <c r="K301" s="22">
        <v>75.73</v>
      </c>
      <c r="L301" s="22">
        <f t="shared" si="31"/>
        <v>37.865</v>
      </c>
      <c r="M301" s="22">
        <f t="shared" si="32"/>
        <v>74.2816666666667</v>
      </c>
      <c r="N301" s="23">
        <v>6</v>
      </c>
      <c r="O301" s="13" t="s">
        <v>804</v>
      </c>
      <c r="P301" s="17">
        <f t="shared" si="33"/>
        <v>74.2816666666667</v>
      </c>
    </row>
    <row r="302" ht="30" customHeight="1" spans="1:16">
      <c r="A302" s="12">
        <v>299</v>
      </c>
      <c r="B302" s="13">
        <v>41122260114</v>
      </c>
      <c r="C302" s="13" t="s">
        <v>281</v>
      </c>
      <c r="D302" s="13" t="s">
        <v>334</v>
      </c>
      <c r="E302" s="13" t="s">
        <v>13</v>
      </c>
      <c r="F302" s="13" t="s">
        <v>14</v>
      </c>
      <c r="G302" s="13">
        <v>105.75</v>
      </c>
      <c r="H302" s="14">
        <v>70.5</v>
      </c>
      <c r="I302" s="22">
        <v>35.25</v>
      </c>
      <c r="J302" s="13" t="s">
        <v>335</v>
      </c>
      <c r="K302" s="22">
        <v>78.02</v>
      </c>
      <c r="L302" s="22">
        <f t="shared" si="31"/>
        <v>39.01</v>
      </c>
      <c r="M302" s="22">
        <f t="shared" si="32"/>
        <v>74.26</v>
      </c>
      <c r="N302" s="23">
        <v>7</v>
      </c>
      <c r="O302" s="13" t="s">
        <v>804</v>
      </c>
      <c r="P302" s="17">
        <f t="shared" si="33"/>
        <v>74.26</v>
      </c>
    </row>
    <row r="303" ht="30" customHeight="1" spans="1:16">
      <c r="A303" s="12">
        <v>300</v>
      </c>
      <c r="B303" s="13">
        <v>41122252420</v>
      </c>
      <c r="C303" s="13" t="s">
        <v>346</v>
      </c>
      <c r="D303" s="13" t="s">
        <v>334</v>
      </c>
      <c r="E303" s="13" t="s">
        <v>13</v>
      </c>
      <c r="F303" s="13" t="s">
        <v>14</v>
      </c>
      <c r="G303" s="13">
        <v>104.5</v>
      </c>
      <c r="H303" s="14">
        <v>69.6666666666667</v>
      </c>
      <c r="I303" s="22">
        <v>34.8333333333333</v>
      </c>
      <c r="J303" s="13" t="s">
        <v>335</v>
      </c>
      <c r="K303" s="22">
        <v>78.65</v>
      </c>
      <c r="L303" s="22">
        <f t="shared" si="31"/>
        <v>39.325</v>
      </c>
      <c r="M303" s="22">
        <f t="shared" si="32"/>
        <v>74.1583333333333</v>
      </c>
      <c r="N303" s="23">
        <v>8</v>
      </c>
      <c r="O303" s="13" t="str">
        <f t="shared" ref="O303:O317" si="37">IF(N303=1,"是","否")</f>
        <v>否</v>
      </c>
      <c r="P303" s="17">
        <f t="shared" si="33"/>
        <v>74.1583333333333</v>
      </c>
    </row>
    <row r="304" ht="30" customHeight="1" spans="1:16">
      <c r="A304" s="12">
        <v>301</v>
      </c>
      <c r="B304" s="13">
        <v>41122235324</v>
      </c>
      <c r="C304" s="13" t="s">
        <v>344</v>
      </c>
      <c r="D304" s="13" t="s">
        <v>334</v>
      </c>
      <c r="E304" s="13" t="s">
        <v>13</v>
      </c>
      <c r="F304" s="13" t="s">
        <v>14</v>
      </c>
      <c r="G304" s="13">
        <v>105.5</v>
      </c>
      <c r="H304" s="14">
        <v>70.3333333333333</v>
      </c>
      <c r="I304" s="22">
        <v>35.1666666666667</v>
      </c>
      <c r="J304" s="13" t="s">
        <v>335</v>
      </c>
      <c r="K304" s="22">
        <v>77.91</v>
      </c>
      <c r="L304" s="22">
        <f t="shared" si="31"/>
        <v>38.955</v>
      </c>
      <c r="M304" s="22">
        <f t="shared" si="32"/>
        <v>74.1216666666667</v>
      </c>
      <c r="N304" s="23">
        <v>9</v>
      </c>
      <c r="O304" s="13" t="str">
        <f t="shared" si="37"/>
        <v>否</v>
      </c>
      <c r="P304" s="17">
        <f t="shared" si="33"/>
        <v>74.1216666666667</v>
      </c>
    </row>
    <row r="305" ht="30" customHeight="1" spans="1:16">
      <c r="A305" s="12">
        <v>302</v>
      </c>
      <c r="B305" s="13">
        <v>41122242721</v>
      </c>
      <c r="C305" s="13" t="s">
        <v>339</v>
      </c>
      <c r="D305" s="13" t="s">
        <v>334</v>
      </c>
      <c r="E305" s="13" t="s">
        <v>13</v>
      </c>
      <c r="F305" s="13" t="s">
        <v>14</v>
      </c>
      <c r="G305" s="13">
        <v>108</v>
      </c>
      <c r="H305" s="14">
        <v>72</v>
      </c>
      <c r="I305" s="22">
        <v>36</v>
      </c>
      <c r="J305" s="13" t="s">
        <v>335</v>
      </c>
      <c r="K305" s="22">
        <v>75.9</v>
      </c>
      <c r="L305" s="22">
        <f t="shared" si="31"/>
        <v>37.95</v>
      </c>
      <c r="M305" s="22">
        <f t="shared" si="32"/>
        <v>73.95</v>
      </c>
      <c r="N305" s="23">
        <v>10</v>
      </c>
      <c r="O305" s="13" t="str">
        <f t="shared" si="37"/>
        <v>否</v>
      </c>
      <c r="P305" s="17">
        <f t="shared" si="33"/>
        <v>73.95</v>
      </c>
    </row>
    <row r="306" ht="30" customHeight="1" spans="1:16">
      <c r="A306" s="12">
        <v>303</v>
      </c>
      <c r="B306" s="13">
        <v>41122234712</v>
      </c>
      <c r="C306" s="13" t="s">
        <v>349</v>
      </c>
      <c r="D306" s="13" t="s">
        <v>334</v>
      </c>
      <c r="E306" s="13" t="s">
        <v>13</v>
      </c>
      <c r="F306" s="13" t="s">
        <v>14</v>
      </c>
      <c r="G306" s="13">
        <v>103.5</v>
      </c>
      <c r="H306" s="14">
        <v>69</v>
      </c>
      <c r="I306" s="22">
        <v>34.5</v>
      </c>
      <c r="J306" s="13" t="s">
        <v>335</v>
      </c>
      <c r="K306" s="22">
        <v>78.13</v>
      </c>
      <c r="L306" s="22">
        <f t="shared" si="31"/>
        <v>39.065</v>
      </c>
      <c r="M306" s="22">
        <f t="shared" si="32"/>
        <v>73.565</v>
      </c>
      <c r="N306" s="23">
        <v>11</v>
      </c>
      <c r="O306" s="13" t="str">
        <f t="shared" si="37"/>
        <v>否</v>
      </c>
      <c r="P306" s="17">
        <f t="shared" si="33"/>
        <v>73.565</v>
      </c>
    </row>
    <row r="307" ht="30" customHeight="1" spans="1:16">
      <c r="A307" s="12">
        <v>304</v>
      </c>
      <c r="B307" s="13">
        <v>41122261315</v>
      </c>
      <c r="C307" s="13" t="s">
        <v>343</v>
      </c>
      <c r="D307" s="13" t="s">
        <v>334</v>
      </c>
      <c r="E307" s="13" t="s">
        <v>13</v>
      </c>
      <c r="F307" s="13" t="s">
        <v>14</v>
      </c>
      <c r="G307" s="13">
        <v>105.75</v>
      </c>
      <c r="H307" s="14">
        <v>70.5</v>
      </c>
      <c r="I307" s="22">
        <v>35.25</v>
      </c>
      <c r="J307" s="13" t="s">
        <v>335</v>
      </c>
      <c r="K307" s="22">
        <v>76.32</v>
      </c>
      <c r="L307" s="22">
        <f t="shared" si="31"/>
        <v>38.16</v>
      </c>
      <c r="M307" s="22">
        <f t="shared" si="32"/>
        <v>73.41</v>
      </c>
      <c r="N307" s="23">
        <v>12</v>
      </c>
      <c r="O307" s="13" t="str">
        <f t="shared" si="37"/>
        <v>否</v>
      </c>
      <c r="P307" s="17">
        <f t="shared" si="33"/>
        <v>73.41</v>
      </c>
    </row>
    <row r="308" ht="30" customHeight="1" spans="1:16">
      <c r="A308" s="12">
        <v>305</v>
      </c>
      <c r="B308" s="13">
        <v>41122252215</v>
      </c>
      <c r="C308" s="13" t="s">
        <v>347</v>
      </c>
      <c r="D308" s="13" t="s">
        <v>334</v>
      </c>
      <c r="E308" s="13" t="s">
        <v>13</v>
      </c>
      <c r="F308" s="13" t="s">
        <v>14</v>
      </c>
      <c r="G308" s="13">
        <v>104</v>
      </c>
      <c r="H308" s="14">
        <v>69.3333333333333</v>
      </c>
      <c r="I308" s="22">
        <v>34.6666666666667</v>
      </c>
      <c r="J308" s="13" t="s">
        <v>335</v>
      </c>
      <c r="K308" s="22">
        <v>76.92</v>
      </c>
      <c r="L308" s="22">
        <f t="shared" si="31"/>
        <v>38.46</v>
      </c>
      <c r="M308" s="22">
        <f t="shared" si="32"/>
        <v>73.1266666666667</v>
      </c>
      <c r="N308" s="23">
        <v>13</v>
      </c>
      <c r="O308" s="13" t="str">
        <f t="shared" si="37"/>
        <v>否</v>
      </c>
      <c r="P308" s="17">
        <f t="shared" si="33"/>
        <v>73.1266666666667</v>
      </c>
    </row>
    <row r="309" ht="30" customHeight="1" spans="1:16">
      <c r="A309" s="12">
        <v>306</v>
      </c>
      <c r="B309" s="13">
        <v>41122230813</v>
      </c>
      <c r="C309" s="13" t="s">
        <v>337</v>
      </c>
      <c r="D309" s="13" t="s">
        <v>334</v>
      </c>
      <c r="E309" s="13" t="s">
        <v>13</v>
      </c>
      <c r="F309" s="13" t="s">
        <v>14</v>
      </c>
      <c r="G309" s="13">
        <v>112</v>
      </c>
      <c r="H309" s="14">
        <v>74.6666666666667</v>
      </c>
      <c r="I309" s="22">
        <v>37.3333333333333</v>
      </c>
      <c r="J309" s="13" t="s">
        <v>335</v>
      </c>
      <c r="K309" s="22">
        <v>71.52</v>
      </c>
      <c r="L309" s="22">
        <f t="shared" si="31"/>
        <v>35.76</v>
      </c>
      <c r="M309" s="22">
        <f t="shared" si="32"/>
        <v>73.0933333333333</v>
      </c>
      <c r="N309" s="23">
        <v>14</v>
      </c>
      <c r="O309" s="13" t="str">
        <f t="shared" si="37"/>
        <v>否</v>
      </c>
      <c r="P309" s="17">
        <f t="shared" si="33"/>
        <v>73.0933333333333</v>
      </c>
    </row>
    <row r="310" s="1" customFormat="1" ht="30" customHeight="1" spans="1:16">
      <c r="A310" s="12">
        <v>307</v>
      </c>
      <c r="B310" s="13">
        <v>41122235104</v>
      </c>
      <c r="C310" s="13" t="s">
        <v>342</v>
      </c>
      <c r="D310" s="13" t="s">
        <v>334</v>
      </c>
      <c r="E310" s="13" t="s">
        <v>13</v>
      </c>
      <c r="F310" s="13" t="s">
        <v>14</v>
      </c>
      <c r="G310" s="13">
        <v>105.75</v>
      </c>
      <c r="H310" s="14">
        <v>70.5</v>
      </c>
      <c r="I310" s="22">
        <v>35.25</v>
      </c>
      <c r="J310" s="13" t="s">
        <v>335</v>
      </c>
      <c r="K310" s="22">
        <v>74.67</v>
      </c>
      <c r="L310" s="22">
        <f t="shared" si="31"/>
        <v>37.335</v>
      </c>
      <c r="M310" s="22">
        <f t="shared" si="32"/>
        <v>72.585</v>
      </c>
      <c r="N310" s="23">
        <v>15</v>
      </c>
      <c r="O310" s="13" t="str">
        <f t="shared" si="37"/>
        <v>否</v>
      </c>
      <c r="P310" s="17">
        <f t="shared" si="33"/>
        <v>72.585</v>
      </c>
    </row>
    <row r="311" ht="30" customHeight="1" spans="1:16">
      <c r="A311" s="12">
        <v>308</v>
      </c>
      <c r="B311" s="13">
        <v>41122261429</v>
      </c>
      <c r="C311" s="13" t="s">
        <v>341</v>
      </c>
      <c r="D311" s="13" t="s">
        <v>334</v>
      </c>
      <c r="E311" s="13" t="s">
        <v>13</v>
      </c>
      <c r="F311" s="13" t="s">
        <v>14</v>
      </c>
      <c r="G311" s="13">
        <v>106</v>
      </c>
      <c r="H311" s="14">
        <v>70.6666666666667</v>
      </c>
      <c r="I311" s="22">
        <v>35.3333333333333</v>
      </c>
      <c r="J311" s="13" t="s">
        <v>335</v>
      </c>
      <c r="K311" s="22">
        <v>74.37</v>
      </c>
      <c r="L311" s="22">
        <f t="shared" si="31"/>
        <v>37.185</v>
      </c>
      <c r="M311" s="22">
        <f t="shared" si="32"/>
        <v>72.5183333333333</v>
      </c>
      <c r="N311" s="23">
        <v>16</v>
      </c>
      <c r="O311" s="13" t="str">
        <f t="shared" si="37"/>
        <v>否</v>
      </c>
      <c r="P311" s="17">
        <f t="shared" si="33"/>
        <v>72.5183333333333</v>
      </c>
    </row>
    <row r="312" ht="30" customHeight="1" spans="1:16">
      <c r="A312" s="12">
        <v>309</v>
      </c>
      <c r="B312" s="13">
        <v>41122241409</v>
      </c>
      <c r="C312" s="13" t="s">
        <v>353</v>
      </c>
      <c r="D312" s="13" t="s">
        <v>334</v>
      </c>
      <c r="E312" s="13" t="s">
        <v>13</v>
      </c>
      <c r="F312" s="13" t="s">
        <v>14</v>
      </c>
      <c r="G312" s="13">
        <v>102.75</v>
      </c>
      <c r="H312" s="14">
        <v>68.5</v>
      </c>
      <c r="I312" s="22">
        <v>34.25</v>
      </c>
      <c r="J312" s="13" t="s">
        <v>335</v>
      </c>
      <c r="K312" s="22">
        <v>76.22</v>
      </c>
      <c r="L312" s="22">
        <f t="shared" si="31"/>
        <v>38.11</v>
      </c>
      <c r="M312" s="22">
        <f t="shared" si="32"/>
        <v>72.36</v>
      </c>
      <c r="N312" s="23">
        <v>17</v>
      </c>
      <c r="O312" s="13" t="str">
        <f t="shared" si="37"/>
        <v>否</v>
      </c>
      <c r="P312" s="17">
        <f t="shared" si="33"/>
        <v>72.36</v>
      </c>
    </row>
    <row r="313" ht="30" customHeight="1" spans="1:16">
      <c r="A313" s="12">
        <v>310</v>
      </c>
      <c r="B313" s="13">
        <v>41122243419</v>
      </c>
      <c r="C313" s="13" t="s">
        <v>340</v>
      </c>
      <c r="D313" s="13" t="s">
        <v>334</v>
      </c>
      <c r="E313" s="13" t="s">
        <v>13</v>
      </c>
      <c r="F313" s="13" t="s">
        <v>14</v>
      </c>
      <c r="G313" s="13">
        <v>106.5</v>
      </c>
      <c r="H313" s="14">
        <v>71</v>
      </c>
      <c r="I313" s="22">
        <v>35.5</v>
      </c>
      <c r="J313" s="13" t="s">
        <v>335</v>
      </c>
      <c r="K313" s="22">
        <v>73.35</v>
      </c>
      <c r="L313" s="22">
        <f t="shared" si="31"/>
        <v>36.675</v>
      </c>
      <c r="M313" s="22">
        <f t="shared" si="32"/>
        <v>72.175</v>
      </c>
      <c r="N313" s="23">
        <v>18</v>
      </c>
      <c r="O313" s="13" t="str">
        <f t="shared" si="37"/>
        <v>否</v>
      </c>
      <c r="P313" s="17">
        <f t="shared" si="33"/>
        <v>72.175</v>
      </c>
    </row>
    <row r="314" ht="30" customHeight="1" spans="1:16">
      <c r="A314" s="12">
        <v>311</v>
      </c>
      <c r="B314" s="13">
        <v>41122240605</v>
      </c>
      <c r="C314" s="13" t="s">
        <v>351</v>
      </c>
      <c r="D314" s="13" t="s">
        <v>334</v>
      </c>
      <c r="E314" s="13" t="s">
        <v>13</v>
      </c>
      <c r="F314" s="13" t="s">
        <v>14</v>
      </c>
      <c r="G314" s="13">
        <v>103.25</v>
      </c>
      <c r="H314" s="14">
        <v>68.8333333333333</v>
      </c>
      <c r="I314" s="22">
        <v>34.4166666666667</v>
      </c>
      <c r="J314" s="13" t="s">
        <v>335</v>
      </c>
      <c r="K314" s="22">
        <v>73.76</v>
      </c>
      <c r="L314" s="22">
        <f t="shared" si="31"/>
        <v>36.88</v>
      </c>
      <c r="M314" s="22">
        <f t="shared" si="32"/>
        <v>71.2966666666667</v>
      </c>
      <c r="N314" s="23">
        <v>19</v>
      </c>
      <c r="O314" s="13" t="str">
        <f t="shared" si="37"/>
        <v>否</v>
      </c>
      <c r="P314" s="17">
        <f t="shared" si="33"/>
        <v>71.2966666666667</v>
      </c>
    </row>
    <row r="315" ht="30" customHeight="1" spans="1:16">
      <c r="A315" s="12">
        <v>312</v>
      </c>
      <c r="B315" s="13">
        <v>41122234123</v>
      </c>
      <c r="C315" s="13" t="s">
        <v>352</v>
      </c>
      <c r="D315" s="13" t="s">
        <v>334</v>
      </c>
      <c r="E315" s="13" t="s">
        <v>13</v>
      </c>
      <c r="F315" s="13" t="s">
        <v>14</v>
      </c>
      <c r="G315" s="13">
        <v>103</v>
      </c>
      <c r="H315" s="14">
        <v>68.6666666666667</v>
      </c>
      <c r="I315" s="22">
        <v>34.3333333333333</v>
      </c>
      <c r="J315" s="13" t="s">
        <v>335</v>
      </c>
      <c r="K315" s="22">
        <v>72.8</v>
      </c>
      <c r="L315" s="22">
        <f t="shared" si="31"/>
        <v>36.4</v>
      </c>
      <c r="M315" s="22">
        <f t="shared" si="32"/>
        <v>70.7333333333333</v>
      </c>
      <c r="N315" s="23">
        <v>20</v>
      </c>
      <c r="O315" s="13" t="str">
        <f t="shared" si="37"/>
        <v>否</v>
      </c>
      <c r="P315" s="17">
        <f t="shared" si="33"/>
        <v>70.7333333333333</v>
      </c>
    </row>
    <row r="316" ht="30" customHeight="1" spans="1:16">
      <c r="A316" s="12">
        <v>313</v>
      </c>
      <c r="B316" s="13">
        <v>41122250422</v>
      </c>
      <c r="C316" s="13" t="s">
        <v>354</v>
      </c>
      <c r="D316" s="13" t="s">
        <v>334</v>
      </c>
      <c r="E316" s="13" t="s">
        <v>13</v>
      </c>
      <c r="F316" s="13" t="s">
        <v>14</v>
      </c>
      <c r="G316" s="13">
        <v>102.75</v>
      </c>
      <c r="H316" s="14">
        <v>68.5</v>
      </c>
      <c r="I316" s="22">
        <v>34.25</v>
      </c>
      <c r="J316" s="13" t="s">
        <v>335</v>
      </c>
      <c r="K316" s="22">
        <v>72.74</v>
      </c>
      <c r="L316" s="22">
        <f t="shared" si="31"/>
        <v>36.37</v>
      </c>
      <c r="M316" s="22">
        <f t="shared" si="32"/>
        <v>70.62</v>
      </c>
      <c r="N316" s="23">
        <v>21</v>
      </c>
      <c r="O316" s="13" t="str">
        <f t="shared" si="37"/>
        <v>否</v>
      </c>
      <c r="P316" s="17">
        <f t="shared" si="33"/>
        <v>70.62</v>
      </c>
    </row>
    <row r="317" ht="30" customHeight="1" spans="1:16">
      <c r="A317" s="12">
        <v>314</v>
      </c>
      <c r="B317" s="13">
        <v>41122230224</v>
      </c>
      <c r="C317" s="13" t="s">
        <v>357</v>
      </c>
      <c r="D317" s="13" t="s">
        <v>356</v>
      </c>
      <c r="E317" s="13" t="s">
        <v>13</v>
      </c>
      <c r="F317" s="13" t="s">
        <v>14</v>
      </c>
      <c r="G317" s="13">
        <v>108</v>
      </c>
      <c r="H317" s="14">
        <v>72</v>
      </c>
      <c r="I317" s="22">
        <v>36</v>
      </c>
      <c r="J317" s="13" t="s">
        <v>335</v>
      </c>
      <c r="K317" s="22">
        <v>79.1</v>
      </c>
      <c r="L317" s="22">
        <f t="shared" si="31"/>
        <v>39.55</v>
      </c>
      <c r="M317" s="22">
        <f t="shared" si="32"/>
        <v>75.55</v>
      </c>
      <c r="N317" s="23">
        <v>1</v>
      </c>
      <c r="O317" s="13" t="str">
        <f t="shared" si="37"/>
        <v>是</v>
      </c>
      <c r="P317" s="17">
        <f t="shared" si="33"/>
        <v>75.55</v>
      </c>
    </row>
    <row r="318" ht="30" customHeight="1" spans="1:16">
      <c r="A318" s="12">
        <v>315</v>
      </c>
      <c r="B318" s="13">
        <v>41122232008</v>
      </c>
      <c r="C318" s="13" t="s">
        <v>360</v>
      </c>
      <c r="D318" s="13" t="s">
        <v>356</v>
      </c>
      <c r="E318" s="13" t="s">
        <v>13</v>
      </c>
      <c r="F318" s="13" t="s">
        <v>14</v>
      </c>
      <c r="G318" s="13">
        <v>102.5</v>
      </c>
      <c r="H318" s="14">
        <v>68.3333333333333</v>
      </c>
      <c r="I318" s="22">
        <v>34.1666666666667</v>
      </c>
      <c r="J318" s="13" t="s">
        <v>335</v>
      </c>
      <c r="K318" s="22">
        <v>78.35</v>
      </c>
      <c r="L318" s="22">
        <f t="shared" si="31"/>
        <v>39.175</v>
      </c>
      <c r="M318" s="22">
        <f t="shared" si="32"/>
        <v>73.3416666666667</v>
      </c>
      <c r="N318" s="23">
        <v>2</v>
      </c>
      <c r="O318" s="13" t="s">
        <v>804</v>
      </c>
      <c r="P318" s="17">
        <f t="shared" si="33"/>
        <v>73.3416666666667</v>
      </c>
    </row>
    <row r="319" ht="30" customHeight="1" spans="1:16">
      <c r="A319" s="12">
        <v>316</v>
      </c>
      <c r="B319" s="13">
        <v>41122252703</v>
      </c>
      <c r="C319" s="13" t="s">
        <v>359</v>
      </c>
      <c r="D319" s="13" t="s">
        <v>356</v>
      </c>
      <c r="E319" s="13" t="s">
        <v>13</v>
      </c>
      <c r="F319" s="13" t="s">
        <v>14</v>
      </c>
      <c r="G319" s="13">
        <v>104.25</v>
      </c>
      <c r="H319" s="14">
        <v>69.5</v>
      </c>
      <c r="I319" s="22">
        <v>34.75</v>
      </c>
      <c r="J319" s="13" t="s">
        <v>335</v>
      </c>
      <c r="K319" s="22">
        <v>75.35</v>
      </c>
      <c r="L319" s="22">
        <f t="shared" si="31"/>
        <v>37.675</v>
      </c>
      <c r="M319" s="22">
        <f t="shared" si="32"/>
        <v>72.425</v>
      </c>
      <c r="N319" s="23">
        <v>3</v>
      </c>
      <c r="O319" s="13" t="s">
        <v>804</v>
      </c>
      <c r="P319" s="17">
        <f t="shared" si="33"/>
        <v>72.425</v>
      </c>
    </row>
    <row r="320" ht="30" customHeight="1" spans="1:16">
      <c r="A320" s="12">
        <v>317</v>
      </c>
      <c r="B320" s="13">
        <v>41122231217</v>
      </c>
      <c r="C320" s="13" t="s">
        <v>361</v>
      </c>
      <c r="D320" s="13" t="s">
        <v>356</v>
      </c>
      <c r="E320" s="13" t="s">
        <v>13</v>
      </c>
      <c r="F320" s="13" t="s">
        <v>14</v>
      </c>
      <c r="G320" s="13">
        <v>101.75</v>
      </c>
      <c r="H320" s="14">
        <v>67.8333333333333</v>
      </c>
      <c r="I320" s="22">
        <v>33.9166666666667</v>
      </c>
      <c r="J320" s="13" t="s">
        <v>335</v>
      </c>
      <c r="K320" s="22">
        <v>75.5</v>
      </c>
      <c r="L320" s="22">
        <f t="shared" si="31"/>
        <v>37.75</v>
      </c>
      <c r="M320" s="22">
        <f t="shared" si="32"/>
        <v>71.6666666666667</v>
      </c>
      <c r="N320" s="23">
        <v>4</v>
      </c>
      <c r="O320" s="13" t="s">
        <v>804</v>
      </c>
      <c r="P320" s="17">
        <f t="shared" si="33"/>
        <v>71.6666666666667</v>
      </c>
    </row>
    <row r="321" ht="30" customHeight="1" spans="1:16">
      <c r="A321" s="12">
        <v>318</v>
      </c>
      <c r="B321" s="13">
        <v>41122251223</v>
      </c>
      <c r="C321" s="13" t="s">
        <v>367</v>
      </c>
      <c r="D321" s="13" t="s">
        <v>356</v>
      </c>
      <c r="E321" s="13" t="s">
        <v>13</v>
      </c>
      <c r="F321" s="13" t="s">
        <v>14</v>
      </c>
      <c r="G321" s="13">
        <v>96</v>
      </c>
      <c r="H321" s="14">
        <v>64</v>
      </c>
      <c r="I321" s="22">
        <v>32</v>
      </c>
      <c r="J321" s="13" t="s">
        <v>335</v>
      </c>
      <c r="K321" s="22">
        <v>79.12</v>
      </c>
      <c r="L321" s="22">
        <f t="shared" si="31"/>
        <v>39.56</v>
      </c>
      <c r="M321" s="22">
        <f t="shared" si="32"/>
        <v>71.56</v>
      </c>
      <c r="N321" s="23">
        <v>5</v>
      </c>
      <c r="O321" s="13" t="str">
        <f t="shared" ref="O321:O329" si="38">IF(N321=1,"是","否")</f>
        <v>否</v>
      </c>
      <c r="P321" s="17">
        <f t="shared" si="33"/>
        <v>71.56</v>
      </c>
    </row>
    <row r="322" ht="30" customHeight="1" spans="1:16">
      <c r="A322" s="12">
        <v>319</v>
      </c>
      <c r="B322" s="13">
        <v>41122230317</v>
      </c>
      <c r="C322" s="13" t="s">
        <v>364</v>
      </c>
      <c r="D322" s="13" t="s">
        <v>356</v>
      </c>
      <c r="E322" s="13" t="s">
        <v>13</v>
      </c>
      <c r="F322" s="13" t="s">
        <v>14</v>
      </c>
      <c r="G322" s="13">
        <v>96.25</v>
      </c>
      <c r="H322" s="14">
        <v>64.1666666666667</v>
      </c>
      <c r="I322" s="22">
        <v>32.0833333333333</v>
      </c>
      <c r="J322" s="13" t="s">
        <v>335</v>
      </c>
      <c r="K322" s="22">
        <v>78.72</v>
      </c>
      <c r="L322" s="22">
        <f t="shared" si="31"/>
        <v>39.36</v>
      </c>
      <c r="M322" s="22">
        <f t="shared" si="32"/>
        <v>71.4433333333333</v>
      </c>
      <c r="N322" s="23">
        <v>6</v>
      </c>
      <c r="O322" s="13" t="str">
        <f t="shared" si="38"/>
        <v>否</v>
      </c>
      <c r="P322" s="17">
        <f t="shared" si="33"/>
        <v>71.4433333333333</v>
      </c>
    </row>
    <row r="323" ht="30" customHeight="1" spans="1:16">
      <c r="A323" s="12">
        <v>320</v>
      </c>
      <c r="B323" s="13">
        <v>41122240213</v>
      </c>
      <c r="C323" s="13" t="s">
        <v>355</v>
      </c>
      <c r="D323" s="13" t="s">
        <v>356</v>
      </c>
      <c r="E323" s="13" t="s">
        <v>13</v>
      </c>
      <c r="F323" s="13" t="s">
        <v>14</v>
      </c>
      <c r="G323" s="13">
        <v>118.75</v>
      </c>
      <c r="H323" s="14">
        <v>79.1666666666667</v>
      </c>
      <c r="I323" s="22">
        <v>39.5833333333333</v>
      </c>
      <c r="J323" s="13" t="s">
        <v>335</v>
      </c>
      <c r="K323" s="22">
        <v>63.22</v>
      </c>
      <c r="L323" s="22">
        <f t="shared" si="31"/>
        <v>31.61</v>
      </c>
      <c r="M323" s="22">
        <f t="shared" si="32"/>
        <v>71.1933333333333</v>
      </c>
      <c r="N323" s="23">
        <v>7</v>
      </c>
      <c r="O323" s="13" t="str">
        <f t="shared" si="38"/>
        <v>否</v>
      </c>
      <c r="P323" s="17">
        <f t="shared" si="33"/>
        <v>71.1933333333333</v>
      </c>
    </row>
    <row r="324" s="1" customFormat="1" ht="30" customHeight="1" spans="1:16">
      <c r="A324" s="12">
        <v>321</v>
      </c>
      <c r="B324" s="13">
        <v>41122230225</v>
      </c>
      <c r="C324" s="13" t="s">
        <v>358</v>
      </c>
      <c r="D324" s="13" t="s">
        <v>356</v>
      </c>
      <c r="E324" s="13" t="s">
        <v>13</v>
      </c>
      <c r="F324" s="13" t="s">
        <v>14</v>
      </c>
      <c r="G324" s="13">
        <v>105</v>
      </c>
      <c r="H324" s="14">
        <v>70</v>
      </c>
      <c r="I324" s="22">
        <v>35</v>
      </c>
      <c r="J324" s="13" t="s">
        <v>335</v>
      </c>
      <c r="K324" s="22">
        <v>72.16</v>
      </c>
      <c r="L324" s="22">
        <f t="shared" ref="L324:L387" si="39">K324*0.5</f>
        <v>36.08</v>
      </c>
      <c r="M324" s="22">
        <f t="shared" ref="M324:M387" si="40">I324+L324</f>
        <v>71.08</v>
      </c>
      <c r="N324" s="23">
        <v>8</v>
      </c>
      <c r="O324" s="13" t="str">
        <f t="shared" si="38"/>
        <v>否</v>
      </c>
      <c r="P324" s="17">
        <f t="shared" si="33"/>
        <v>71.08</v>
      </c>
    </row>
    <row r="325" ht="30" customHeight="1" spans="1:16">
      <c r="A325" s="12">
        <v>322</v>
      </c>
      <c r="B325" s="13">
        <v>41122230709</v>
      </c>
      <c r="C325" s="13" t="s">
        <v>363</v>
      </c>
      <c r="D325" s="13" t="s">
        <v>356</v>
      </c>
      <c r="E325" s="13" t="s">
        <v>13</v>
      </c>
      <c r="F325" s="13" t="s">
        <v>14</v>
      </c>
      <c r="G325" s="13">
        <v>98.75</v>
      </c>
      <c r="H325" s="14">
        <v>65.8333333333333</v>
      </c>
      <c r="I325" s="22">
        <v>32.9166666666667</v>
      </c>
      <c r="J325" s="13" t="s">
        <v>335</v>
      </c>
      <c r="K325" s="22">
        <v>72.11</v>
      </c>
      <c r="L325" s="22">
        <f t="shared" si="39"/>
        <v>36.055</v>
      </c>
      <c r="M325" s="22">
        <f t="shared" si="40"/>
        <v>68.9716666666667</v>
      </c>
      <c r="N325" s="23">
        <v>9</v>
      </c>
      <c r="O325" s="13" t="str">
        <f t="shared" si="38"/>
        <v>否</v>
      </c>
      <c r="P325" s="17">
        <f t="shared" si="33"/>
        <v>68.9716666666667</v>
      </c>
    </row>
    <row r="326" ht="30" customHeight="1" spans="1:16">
      <c r="A326" s="12">
        <v>323</v>
      </c>
      <c r="B326" s="13">
        <v>41122234013</v>
      </c>
      <c r="C326" s="13" t="s">
        <v>365</v>
      </c>
      <c r="D326" s="13" t="s">
        <v>356</v>
      </c>
      <c r="E326" s="13" t="s">
        <v>13</v>
      </c>
      <c r="F326" s="13" t="s">
        <v>14</v>
      </c>
      <c r="G326" s="13">
        <v>96.25</v>
      </c>
      <c r="H326" s="14">
        <v>64.1666666666667</v>
      </c>
      <c r="I326" s="22">
        <v>32.0833333333333</v>
      </c>
      <c r="J326" s="13" t="s">
        <v>335</v>
      </c>
      <c r="K326" s="22">
        <v>73.24</v>
      </c>
      <c r="L326" s="22">
        <f t="shared" si="39"/>
        <v>36.62</v>
      </c>
      <c r="M326" s="22">
        <f t="shared" si="40"/>
        <v>68.7033333333333</v>
      </c>
      <c r="N326" s="23">
        <v>10</v>
      </c>
      <c r="O326" s="13" t="str">
        <f t="shared" si="38"/>
        <v>否</v>
      </c>
      <c r="P326" s="17">
        <f t="shared" si="33"/>
        <v>68.7033333333333</v>
      </c>
    </row>
    <row r="327" s="1" customFormat="1" ht="30" customHeight="1" spans="1:16">
      <c r="A327" s="12">
        <v>324</v>
      </c>
      <c r="B327" s="13">
        <v>41122250630</v>
      </c>
      <c r="C327" s="13" t="s">
        <v>366</v>
      </c>
      <c r="D327" s="13" t="s">
        <v>356</v>
      </c>
      <c r="E327" s="13" t="s">
        <v>13</v>
      </c>
      <c r="F327" s="13" t="s">
        <v>14</v>
      </c>
      <c r="G327" s="13">
        <v>96</v>
      </c>
      <c r="H327" s="14">
        <v>64</v>
      </c>
      <c r="I327" s="22">
        <v>32</v>
      </c>
      <c r="J327" s="13" t="s">
        <v>335</v>
      </c>
      <c r="K327" s="22">
        <v>72.86</v>
      </c>
      <c r="L327" s="22">
        <f t="shared" si="39"/>
        <v>36.43</v>
      </c>
      <c r="M327" s="22">
        <f t="shared" si="40"/>
        <v>68.43</v>
      </c>
      <c r="N327" s="23">
        <v>11</v>
      </c>
      <c r="O327" s="13" t="str">
        <f t="shared" si="38"/>
        <v>否</v>
      </c>
      <c r="P327" s="17">
        <f t="shared" ref="P327:P390" si="41">G327*2/3*0.5+K327*0.5</f>
        <v>68.43</v>
      </c>
    </row>
    <row r="328" ht="30" customHeight="1" spans="1:16">
      <c r="A328" s="12">
        <v>325</v>
      </c>
      <c r="B328" s="13">
        <v>41122240216</v>
      </c>
      <c r="C328" s="13" t="s">
        <v>362</v>
      </c>
      <c r="D328" s="13" t="s">
        <v>356</v>
      </c>
      <c r="E328" s="13" t="s">
        <v>13</v>
      </c>
      <c r="F328" s="13" t="s">
        <v>14</v>
      </c>
      <c r="G328" s="13">
        <v>101.75</v>
      </c>
      <c r="H328" s="14">
        <v>67.8333333333333</v>
      </c>
      <c r="I328" s="22">
        <v>33.9166666666667</v>
      </c>
      <c r="J328" s="13" t="s">
        <v>335</v>
      </c>
      <c r="K328" s="22" t="s">
        <v>802</v>
      </c>
      <c r="L328" s="22" t="e">
        <f t="shared" si="39"/>
        <v>#VALUE!</v>
      </c>
      <c r="M328" s="22" t="e">
        <f t="shared" si="40"/>
        <v>#VALUE!</v>
      </c>
      <c r="N328" s="23">
        <v>12</v>
      </c>
      <c r="O328" s="13" t="str">
        <f t="shared" si="38"/>
        <v>否</v>
      </c>
      <c r="P328" s="17" t="e">
        <f t="shared" si="41"/>
        <v>#VALUE!</v>
      </c>
    </row>
    <row r="329" ht="30" customHeight="1" spans="1:16">
      <c r="A329" s="12">
        <v>326</v>
      </c>
      <c r="B329" s="13">
        <v>41122236926</v>
      </c>
      <c r="C329" s="13" t="s">
        <v>368</v>
      </c>
      <c r="D329" s="13" t="s">
        <v>356</v>
      </c>
      <c r="E329" s="13" t="s">
        <v>46</v>
      </c>
      <c r="F329" s="13" t="s">
        <v>14</v>
      </c>
      <c r="G329" s="13">
        <v>108</v>
      </c>
      <c r="H329" s="14">
        <v>72</v>
      </c>
      <c r="I329" s="22">
        <v>36</v>
      </c>
      <c r="J329" s="13" t="s">
        <v>335</v>
      </c>
      <c r="K329" s="22">
        <v>75.46</v>
      </c>
      <c r="L329" s="22">
        <f t="shared" si="39"/>
        <v>37.73</v>
      </c>
      <c r="M329" s="22">
        <f t="shared" si="40"/>
        <v>73.73</v>
      </c>
      <c r="N329" s="23">
        <v>1</v>
      </c>
      <c r="O329" s="13" t="str">
        <f t="shared" si="38"/>
        <v>是</v>
      </c>
      <c r="P329" s="17">
        <f t="shared" si="41"/>
        <v>73.73</v>
      </c>
    </row>
    <row r="330" ht="30" customHeight="1" spans="1:16">
      <c r="A330" s="12">
        <v>327</v>
      </c>
      <c r="B330" s="13">
        <v>41122241029</v>
      </c>
      <c r="C330" s="13" t="s">
        <v>370</v>
      </c>
      <c r="D330" s="13" t="s">
        <v>356</v>
      </c>
      <c r="E330" s="13" t="s">
        <v>46</v>
      </c>
      <c r="F330" s="13" t="s">
        <v>14</v>
      </c>
      <c r="G330" s="13">
        <v>100</v>
      </c>
      <c r="H330" s="14">
        <v>66.6666666666667</v>
      </c>
      <c r="I330" s="22">
        <v>33.3333333333333</v>
      </c>
      <c r="J330" s="13" t="s">
        <v>335</v>
      </c>
      <c r="K330" s="22">
        <v>79.11</v>
      </c>
      <c r="L330" s="22">
        <f t="shared" si="39"/>
        <v>39.555</v>
      </c>
      <c r="M330" s="22">
        <f t="shared" si="40"/>
        <v>72.8883333333333</v>
      </c>
      <c r="N330" s="23">
        <v>2</v>
      </c>
      <c r="O330" s="13" t="s">
        <v>804</v>
      </c>
      <c r="P330" s="17">
        <f t="shared" si="41"/>
        <v>72.8883333333333</v>
      </c>
    </row>
    <row r="331" ht="30" customHeight="1" spans="1:16">
      <c r="A331" s="12">
        <v>328</v>
      </c>
      <c r="B331" s="13">
        <v>41122237421</v>
      </c>
      <c r="C331" s="13" t="s">
        <v>369</v>
      </c>
      <c r="D331" s="13" t="s">
        <v>356</v>
      </c>
      <c r="E331" s="13" t="s">
        <v>46</v>
      </c>
      <c r="F331" s="13" t="s">
        <v>14</v>
      </c>
      <c r="G331" s="13">
        <v>104.25</v>
      </c>
      <c r="H331" s="14">
        <v>69.5</v>
      </c>
      <c r="I331" s="22">
        <v>34.75</v>
      </c>
      <c r="J331" s="13" t="s">
        <v>335</v>
      </c>
      <c r="K331" s="22">
        <v>76.08</v>
      </c>
      <c r="L331" s="22">
        <f t="shared" si="39"/>
        <v>38.04</v>
      </c>
      <c r="M331" s="22">
        <f t="shared" si="40"/>
        <v>72.79</v>
      </c>
      <c r="N331" s="23">
        <v>3</v>
      </c>
      <c r="O331" s="13" t="s">
        <v>804</v>
      </c>
      <c r="P331" s="17">
        <f t="shared" si="41"/>
        <v>72.79</v>
      </c>
    </row>
    <row r="332" ht="30" customHeight="1" spans="1:16">
      <c r="A332" s="12">
        <v>329</v>
      </c>
      <c r="B332" s="13">
        <v>41122234526</v>
      </c>
      <c r="C332" s="13" t="s">
        <v>371</v>
      </c>
      <c r="D332" s="13" t="s">
        <v>356</v>
      </c>
      <c r="E332" s="13" t="s">
        <v>46</v>
      </c>
      <c r="F332" s="13" t="s">
        <v>14</v>
      </c>
      <c r="G332" s="13">
        <v>99.25</v>
      </c>
      <c r="H332" s="14">
        <v>66.1666666666667</v>
      </c>
      <c r="I332" s="22">
        <v>33.0833333333333</v>
      </c>
      <c r="J332" s="13" t="s">
        <v>335</v>
      </c>
      <c r="K332" s="22">
        <v>78.52</v>
      </c>
      <c r="L332" s="22">
        <f t="shared" si="39"/>
        <v>39.26</v>
      </c>
      <c r="M332" s="22">
        <f t="shared" si="40"/>
        <v>72.3433333333333</v>
      </c>
      <c r="N332" s="23">
        <v>4</v>
      </c>
      <c r="O332" s="13" t="s">
        <v>804</v>
      </c>
      <c r="P332" s="17">
        <f t="shared" si="41"/>
        <v>72.3433333333333</v>
      </c>
    </row>
    <row r="333" s="1" customFormat="1" ht="30" customHeight="1" spans="1:16">
      <c r="A333" s="12">
        <v>330</v>
      </c>
      <c r="B333" s="13">
        <v>41122232228</v>
      </c>
      <c r="C333" s="13" t="s">
        <v>372</v>
      </c>
      <c r="D333" s="13" t="s">
        <v>356</v>
      </c>
      <c r="E333" s="13" t="s">
        <v>46</v>
      </c>
      <c r="F333" s="13" t="s">
        <v>14</v>
      </c>
      <c r="G333" s="13">
        <v>93.75</v>
      </c>
      <c r="H333" s="14">
        <v>62.5</v>
      </c>
      <c r="I333" s="22">
        <v>31.25</v>
      </c>
      <c r="J333" s="13" t="s">
        <v>335</v>
      </c>
      <c r="K333" s="22">
        <v>79.06</v>
      </c>
      <c r="L333" s="22">
        <f t="shared" si="39"/>
        <v>39.53</v>
      </c>
      <c r="M333" s="22">
        <f t="shared" si="40"/>
        <v>70.78</v>
      </c>
      <c r="N333" s="23">
        <v>5</v>
      </c>
      <c r="O333" s="13" t="str">
        <f t="shared" ref="O333:O341" si="42">IF(N333=1,"是","否")</f>
        <v>否</v>
      </c>
      <c r="P333" s="17">
        <f t="shared" si="41"/>
        <v>70.78</v>
      </c>
    </row>
    <row r="334" ht="30" customHeight="1" spans="1:16">
      <c r="A334" s="12">
        <v>331</v>
      </c>
      <c r="B334" s="13">
        <v>41122253128</v>
      </c>
      <c r="C334" s="13" t="s">
        <v>374</v>
      </c>
      <c r="D334" s="13" t="s">
        <v>356</v>
      </c>
      <c r="E334" s="13" t="s">
        <v>46</v>
      </c>
      <c r="F334" s="13" t="s">
        <v>14</v>
      </c>
      <c r="G334" s="13">
        <v>92</v>
      </c>
      <c r="H334" s="14">
        <v>61.3333333333333</v>
      </c>
      <c r="I334" s="22">
        <v>30.6666666666667</v>
      </c>
      <c r="J334" s="13" t="s">
        <v>335</v>
      </c>
      <c r="K334" s="22">
        <v>74</v>
      </c>
      <c r="L334" s="22">
        <f t="shared" si="39"/>
        <v>37</v>
      </c>
      <c r="M334" s="22">
        <f t="shared" si="40"/>
        <v>67.6666666666667</v>
      </c>
      <c r="N334" s="23">
        <v>6</v>
      </c>
      <c r="O334" s="13" t="str">
        <f t="shared" si="42"/>
        <v>否</v>
      </c>
      <c r="P334" s="17">
        <f t="shared" si="41"/>
        <v>67.6666666666667</v>
      </c>
    </row>
    <row r="335" ht="30" customHeight="1" spans="1:16">
      <c r="A335" s="12">
        <v>332</v>
      </c>
      <c r="B335" s="13">
        <v>41122240921</v>
      </c>
      <c r="C335" s="13" t="s">
        <v>373</v>
      </c>
      <c r="D335" s="13" t="s">
        <v>356</v>
      </c>
      <c r="E335" s="13" t="s">
        <v>46</v>
      </c>
      <c r="F335" s="13" t="s">
        <v>14</v>
      </c>
      <c r="G335" s="13">
        <v>92.5</v>
      </c>
      <c r="H335" s="14">
        <v>61.6666666666667</v>
      </c>
      <c r="I335" s="22">
        <v>30.8333333333333</v>
      </c>
      <c r="J335" s="13" t="s">
        <v>335</v>
      </c>
      <c r="K335" s="22">
        <v>72.76</v>
      </c>
      <c r="L335" s="22">
        <f t="shared" si="39"/>
        <v>36.38</v>
      </c>
      <c r="M335" s="22">
        <f t="shared" si="40"/>
        <v>67.2133333333333</v>
      </c>
      <c r="N335" s="23">
        <v>7</v>
      </c>
      <c r="O335" s="13" t="str">
        <f t="shared" si="42"/>
        <v>否</v>
      </c>
      <c r="P335" s="17">
        <f t="shared" si="41"/>
        <v>67.2133333333333</v>
      </c>
    </row>
    <row r="336" ht="30" customHeight="1" spans="1:16">
      <c r="A336" s="12">
        <v>333</v>
      </c>
      <c r="B336" s="13">
        <v>41122230425</v>
      </c>
      <c r="C336" s="13" t="s">
        <v>375</v>
      </c>
      <c r="D336" s="13" t="s">
        <v>356</v>
      </c>
      <c r="E336" s="13" t="s">
        <v>46</v>
      </c>
      <c r="F336" s="13" t="s">
        <v>14</v>
      </c>
      <c r="G336" s="13">
        <v>88.5</v>
      </c>
      <c r="H336" s="14">
        <v>59</v>
      </c>
      <c r="I336" s="22">
        <v>29.5</v>
      </c>
      <c r="J336" s="13" t="s">
        <v>335</v>
      </c>
      <c r="K336" s="22">
        <v>73.62</v>
      </c>
      <c r="L336" s="22">
        <f t="shared" si="39"/>
        <v>36.81</v>
      </c>
      <c r="M336" s="22">
        <f t="shared" si="40"/>
        <v>66.31</v>
      </c>
      <c r="N336" s="23">
        <v>8</v>
      </c>
      <c r="O336" s="13" t="str">
        <f t="shared" si="42"/>
        <v>否</v>
      </c>
      <c r="P336" s="17">
        <f t="shared" si="41"/>
        <v>66.31</v>
      </c>
    </row>
    <row r="337" ht="30" customHeight="1" spans="1:16">
      <c r="A337" s="12">
        <v>334</v>
      </c>
      <c r="B337" s="13">
        <v>41122252403</v>
      </c>
      <c r="C337" s="13" t="s">
        <v>377</v>
      </c>
      <c r="D337" s="13" t="s">
        <v>356</v>
      </c>
      <c r="E337" s="13" t="s">
        <v>46</v>
      </c>
      <c r="F337" s="13" t="s">
        <v>14</v>
      </c>
      <c r="G337" s="13">
        <v>87.75</v>
      </c>
      <c r="H337" s="14">
        <v>58.5</v>
      </c>
      <c r="I337" s="22">
        <v>29.25</v>
      </c>
      <c r="J337" s="13" t="s">
        <v>335</v>
      </c>
      <c r="K337" s="22">
        <v>73.8</v>
      </c>
      <c r="L337" s="22">
        <f t="shared" si="39"/>
        <v>36.9</v>
      </c>
      <c r="M337" s="22">
        <f t="shared" si="40"/>
        <v>66.15</v>
      </c>
      <c r="N337" s="23">
        <v>9</v>
      </c>
      <c r="O337" s="13" t="str">
        <f t="shared" si="42"/>
        <v>否</v>
      </c>
      <c r="P337" s="17">
        <f t="shared" si="41"/>
        <v>66.15</v>
      </c>
    </row>
    <row r="338" ht="30" customHeight="1" spans="1:16">
      <c r="A338" s="12">
        <v>335</v>
      </c>
      <c r="B338" s="13">
        <v>41122242824</v>
      </c>
      <c r="C338" s="13" t="s">
        <v>378</v>
      </c>
      <c r="D338" s="13" t="s">
        <v>356</v>
      </c>
      <c r="E338" s="13" t="s">
        <v>46</v>
      </c>
      <c r="F338" s="13" t="s">
        <v>14</v>
      </c>
      <c r="G338" s="13">
        <v>86.5</v>
      </c>
      <c r="H338" s="14">
        <v>57.6666666666667</v>
      </c>
      <c r="I338" s="22">
        <v>28.8333333333333</v>
      </c>
      <c r="J338" s="13" t="s">
        <v>335</v>
      </c>
      <c r="K338" s="22">
        <v>70.64</v>
      </c>
      <c r="L338" s="22">
        <f t="shared" si="39"/>
        <v>35.32</v>
      </c>
      <c r="M338" s="22">
        <f t="shared" si="40"/>
        <v>64.1533333333333</v>
      </c>
      <c r="N338" s="23">
        <v>10</v>
      </c>
      <c r="O338" s="13" t="str">
        <f t="shared" si="42"/>
        <v>否</v>
      </c>
      <c r="P338" s="17">
        <f t="shared" si="41"/>
        <v>64.1533333333333</v>
      </c>
    </row>
    <row r="339" ht="30" customHeight="1" spans="1:16">
      <c r="A339" s="12">
        <v>336</v>
      </c>
      <c r="B339" s="13">
        <v>41122232907</v>
      </c>
      <c r="C339" s="13" t="s">
        <v>376</v>
      </c>
      <c r="D339" s="13" t="s">
        <v>356</v>
      </c>
      <c r="E339" s="13" t="s">
        <v>46</v>
      </c>
      <c r="F339" s="13" t="s">
        <v>14</v>
      </c>
      <c r="G339" s="13">
        <v>88.25</v>
      </c>
      <c r="H339" s="14">
        <v>58.8333333333333</v>
      </c>
      <c r="I339" s="22">
        <v>29.4166666666667</v>
      </c>
      <c r="J339" s="13" t="s">
        <v>335</v>
      </c>
      <c r="K339" s="22" t="s">
        <v>802</v>
      </c>
      <c r="L339" s="22" t="e">
        <f t="shared" si="39"/>
        <v>#VALUE!</v>
      </c>
      <c r="M339" s="22" t="e">
        <f t="shared" si="40"/>
        <v>#VALUE!</v>
      </c>
      <c r="N339" s="23">
        <v>11</v>
      </c>
      <c r="O339" s="13" t="str">
        <f t="shared" si="42"/>
        <v>否</v>
      </c>
      <c r="P339" s="17" t="e">
        <f t="shared" si="41"/>
        <v>#VALUE!</v>
      </c>
    </row>
    <row r="340" ht="30" customHeight="1" spans="1:16">
      <c r="A340" s="12">
        <v>337</v>
      </c>
      <c r="B340" s="13">
        <v>41122250526</v>
      </c>
      <c r="C340" s="13" t="s">
        <v>379</v>
      </c>
      <c r="D340" s="13" t="s">
        <v>356</v>
      </c>
      <c r="E340" s="13" t="s">
        <v>46</v>
      </c>
      <c r="F340" s="13" t="s">
        <v>14</v>
      </c>
      <c r="G340" s="13">
        <v>86</v>
      </c>
      <c r="H340" s="14">
        <v>57.3333333333333</v>
      </c>
      <c r="I340" s="22">
        <v>28.6666666666667</v>
      </c>
      <c r="J340" s="13" t="s">
        <v>335</v>
      </c>
      <c r="K340" s="22" t="s">
        <v>802</v>
      </c>
      <c r="L340" s="22" t="e">
        <f t="shared" si="39"/>
        <v>#VALUE!</v>
      </c>
      <c r="M340" s="22" t="e">
        <f t="shared" si="40"/>
        <v>#VALUE!</v>
      </c>
      <c r="N340" s="23">
        <v>12</v>
      </c>
      <c r="O340" s="13" t="str">
        <f t="shared" si="42"/>
        <v>否</v>
      </c>
      <c r="P340" s="17" t="e">
        <f t="shared" si="41"/>
        <v>#VALUE!</v>
      </c>
    </row>
    <row r="341" ht="30" customHeight="1" spans="1:16">
      <c r="A341" s="12">
        <v>338</v>
      </c>
      <c r="B341" s="13">
        <v>41122230626</v>
      </c>
      <c r="C341" s="13" t="s">
        <v>393</v>
      </c>
      <c r="D341" s="13" t="s">
        <v>356</v>
      </c>
      <c r="E341" s="13" t="s">
        <v>225</v>
      </c>
      <c r="F341" s="13" t="s">
        <v>14</v>
      </c>
      <c r="G341" s="13">
        <v>115</v>
      </c>
      <c r="H341" s="14">
        <v>76.6666666666667</v>
      </c>
      <c r="I341" s="22">
        <v>38.3333333333333</v>
      </c>
      <c r="J341" s="13" t="s">
        <v>381</v>
      </c>
      <c r="K341" s="22">
        <v>84.26</v>
      </c>
      <c r="L341" s="22">
        <f t="shared" si="39"/>
        <v>42.13</v>
      </c>
      <c r="M341" s="22">
        <f t="shared" si="40"/>
        <v>80.4633333333333</v>
      </c>
      <c r="N341" s="23">
        <v>1</v>
      </c>
      <c r="O341" s="13" t="str">
        <f t="shared" si="42"/>
        <v>是</v>
      </c>
      <c r="P341" s="17">
        <f t="shared" si="41"/>
        <v>80.4633333333333</v>
      </c>
    </row>
    <row r="342" ht="30" customHeight="1" spans="1:16">
      <c r="A342" s="12">
        <v>339</v>
      </c>
      <c r="B342" s="13">
        <v>41122253323</v>
      </c>
      <c r="C342" s="13" t="s">
        <v>380</v>
      </c>
      <c r="D342" s="13" t="s">
        <v>356</v>
      </c>
      <c r="E342" s="13" t="s">
        <v>225</v>
      </c>
      <c r="F342" s="13" t="s">
        <v>14</v>
      </c>
      <c r="G342" s="13">
        <v>123</v>
      </c>
      <c r="H342" s="14">
        <v>82</v>
      </c>
      <c r="I342" s="22">
        <v>41</v>
      </c>
      <c r="J342" s="13" t="s">
        <v>381</v>
      </c>
      <c r="K342" s="22">
        <v>77.78</v>
      </c>
      <c r="L342" s="22">
        <f t="shared" si="39"/>
        <v>38.89</v>
      </c>
      <c r="M342" s="22">
        <f t="shared" si="40"/>
        <v>79.89</v>
      </c>
      <c r="N342" s="23">
        <v>2</v>
      </c>
      <c r="O342" s="13" t="s">
        <v>804</v>
      </c>
      <c r="P342" s="17">
        <f t="shared" si="41"/>
        <v>79.89</v>
      </c>
    </row>
    <row r="343" ht="30" customHeight="1" spans="1:16">
      <c r="A343" s="12">
        <v>340</v>
      </c>
      <c r="B343" s="13">
        <v>41122241801</v>
      </c>
      <c r="C343" s="13" t="s">
        <v>383</v>
      </c>
      <c r="D343" s="13" t="s">
        <v>356</v>
      </c>
      <c r="E343" s="13" t="s">
        <v>225</v>
      </c>
      <c r="F343" s="13" t="s">
        <v>14</v>
      </c>
      <c r="G343" s="13">
        <v>121</v>
      </c>
      <c r="H343" s="14">
        <v>80.6666666666667</v>
      </c>
      <c r="I343" s="22">
        <v>40.3333333333333</v>
      </c>
      <c r="J343" s="13" t="s">
        <v>381</v>
      </c>
      <c r="K343" s="22">
        <v>77.72</v>
      </c>
      <c r="L343" s="22">
        <f t="shared" si="39"/>
        <v>38.86</v>
      </c>
      <c r="M343" s="22">
        <f t="shared" si="40"/>
        <v>79.1933333333333</v>
      </c>
      <c r="N343" s="23">
        <v>3</v>
      </c>
      <c r="O343" s="13" t="s">
        <v>804</v>
      </c>
      <c r="P343" s="17">
        <f t="shared" si="41"/>
        <v>79.1933333333333</v>
      </c>
    </row>
    <row r="344" ht="30" customHeight="1" spans="1:16">
      <c r="A344" s="12">
        <v>341</v>
      </c>
      <c r="B344" s="13">
        <v>41122240613</v>
      </c>
      <c r="C344" s="13" t="s">
        <v>398</v>
      </c>
      <c r="D344" s="13" t="s">
        <v>356</v>
      </c>
      <c r="E344" s="13" t="s">
        <v>225</v>
      </c>
      <c r="F344" s="13" t="s">
        <v>14</v>
      </c>
      <c r="G344" s="13">
        <v>112</v>
      </c>
      <c r="H344" s="14">
        <v>74.6666666666667</v>
      </c>
      <c r="I344" s="22">
        <v>37.3333333333333</v>
      </c>
      <c r="J344" s="13" t="s">
        <v>381</v>
      </c>
      <c r="K344" s="22">
        <v>82.7</v>
      </c>
      <c r="L344" s="22">
        <f t="shared" si="39"/>
        <v>41.35</v>
      </c>
      <c r="M344" s="22">
        <f t="shared" si="40"/>
        <v>78.6833333333333</v>
      </c>
      <c r="N344" s="23">
        <v>4</v>
      </c>
      <c r="O344" s="13" t="s">
        <v>804</v>
      </c>
      <c r="P344" s="17">
        <f t="shared" si="41"/>
        <v>78.6833333333333</v>
      </c>
    </row>
    <row r="345" ht="30" customHeight="1" spans="1:16">
      <c r="A345" s="12">
        <v>342</v>
      </c>
      <c r="B345" s="13">
        <v>41122236629</v>
      </c>
      <c r="C345" s="13" t="s">
        <v>382</v>
      </c>
      <c r="D345" s="13" t="s">
        <v>356</v>
      </c>
      <c r="E345" s="13" t="s">
        <v>225</v>
      </c>
      <c r="F345" s="13" t="s">
        <v>14</v>
      </c>
      <c r="G345" s="13">
        <v>122</v>
      </c>
      <c r="H345" s="14">
        <v>81.3333333333333</v>
      </c>
      <c r="I345" s="22">
        <v>40.6666666666667</v>
      </c>
      <c r="J345" s="13" t="s">
        <v>381</v>
      </c>
      <c r="K345" s="22">
        <v>74.74</v>
      </c>
      <c r="L345" s="22">
        <f t="shared" si="39"/>
        <v>37.37</v>
      </c>
      <c r="M345" s="22">
        <f t="shared" si="40"/>
        <v>78.0366666666667</v>
      </c>
      <c r="N345" s="23">
        <v>5</v>
      </c>
      <c r="O345" s="13" t="s">
        <v>804</v>
      </c>
      <c r="P345" s="17">
        <f t="shared" si="41"/>
        <v>78.0366666666667</v>
      </c>
    </row>
    <row r="346" ht="30" customHeight="1" spans="1:16">
      <c r="A346" s="12">
        <v>343</v>
      </c>
      <c r="B346" s="13">
        <v>41122260203</v>
      </c>
      <c r="C346" s="13" t="s">
        <v>397</v>
      </c>
      <c r="D346" s="13" t="s">
        <v>356</v>
      </c>
      <c r="E346" s="13" t="s">
        <v>225</v>
      </c>
      <c r="F346" s="13" t="s">
        <v>14</v>
      </c>
      <c r="G346" s="13">
        <v>113</v>
      </c>
      <c r="H346" s="14">
        <v>75.3333333333333</v>
      </c>
      <c r="I346" s="22">
        <v>37.6666666666667</v>
      </c>
      <c r="J346" s="13" t="s">
        <v>381</v>
      </c>
      <c r="K346" s="22">
        <v>80.46</v>
      </c>
      <c r="L346" s="22">
        <f t="shared" si="39"/>
        <v>40.23</v>
      </c>
      <c r="M346" s="22">
        <f t="shared" si="40"/>
        <v>77.8966666666667</v>
      </c>
      <c r="N346" s="23">
        <v>6</v>
      </c>
      <c r="O346" s="13" t="s">
        <v>804</v>
      </c>
      <c r="P346" s="17">
        <f t="shared" si="41"/>
        <v>77.8966666666667</v>
      </c>
    </row>
    <row r="347" ht="30" customHeight="1" spans="1:16">
      <c r="A347" s="12">
        <v>344</v>
      </c>
      <c r="B347" s="13">
        <v>41122250303</v>
      </c>
      <c r="C347" s="13" t="s">
        <v>408</v>
      </c>
      <c r="D347" s="13" t="s">
        <v>356</v>
      </c>
      <c r="E347" s="13" t="s">
        <v>225</v>
      </c>
      <c r="F347" s="13" t="s">
        <v>14</v>
      </c>
      <c r="G347" s="13">
        <v>109.25</v>
      </c>
      <c r="H347" s="14">
        <v>72.8333333333333</v>
      </c>
      <c r="I347" s="22">
        <v>36.4166666666667</v>
      </c>
      <c r="J347" s="13" t="s">
        <v>381</v>
      </c>
      <c r="K347" s="22">
        <v>82.9</v>
      </c>
      <c r="L347" s="22">
        <f t="shared" si="39"/>
        <v>41.45</v>
      </c>
      <c r="M347" s="22">
        <f t="shared" si="40"/>
        <v>77.8666666666667</v>
      </c>
      <c r="N347" s="23">
        <v>7</v>
      </c>
      <c r="O347" s="13" t="s">
        <v>804</v>
      </c>
      <c r="P347" s="17">
        <f t="shared" si="41"/>
        <v>77.8666666666667</v>
      </c>
    </row>
    <row r="348" ht="30" customHeight="1" spans="1:16">
      <c r="A348" s="12">
        <v>345</v>
      </c>
      <c r="B348" s="13">
        <v>41122233103</v>
      </c>
      <c r="C348" s="13" t="s">
        <v>390</v>
      </c>
      <c r="D348" s="13" t="s">
        <v>356</v>
      </c>
      <c r="E348" s="13" t="s">
        <v>225</v>
      </c>
      <c r="F348" s="13" t="s">
        <v>14</v>
      </c>
      <c r="G348" s="13">
        <v>116</v>
      </c>
      <c r="H348" s="14">
        <v>77.3333333333333</v>
      </c>
      <c r="I348" s="22">
        <v>38.6666666666667</v>
      </c>
      <c r="J348" s="13" t="s">
        <v>381</v>
      </c>
      <c r="K348" s="22">
        <v>77.16</v>
      </c>
      <c r="L348" s="22">
        <f t="shared" si="39"/>
        <v>38.58</v>
      </c>
      <c r="M348" s="22">
        <f t="shared" si="40"/>
        <v>77.2466666666667</v>
      </c>
      <c r="N348" s="23">
        <v>8</v>
      </c>
      <c r="O348" s="13" t="s">
        <v>804</v>
      </c>
      <c r="P348" s="17">
        <f t="shared" si="41"/>
        <v>77.2466666666667</v>
      </c>
    </row>
    <row r="349" ht="30" customHeight="1" spans="1:16">
      <c r="A349" s="12">
        <v>346</v>
      </c>
      <c r="B349" s="13">
        <v>41122235721</v>
      </c>
      <c r="C349" s="13" t="s">
        <v>415</v>
      </c>
      <c r="D349" s="13" t="s">
        <v>356</v>
      </c>
      <c r="E349" s="13" t="s">
        <v>225</v>
      </c>
      <c r="F349" s="13" t="s">
        <v>14</v>
      </c>
      <c r="G349" s="13">
        <v>107.5</v>
      </c>
      <c r="H349" s="14">
        <v>71.6666666666667</v>
      </c>
      <c r="I349" s="22">
        <v>35.8333333333333</v>
      </c>
      <c r="J349" s="13" t="s">
        <v>381</v>
      </c>
      <c r="K349" s="22">
        <v>82.7</v>
      </c>
      <c r="L349" s="22">
        <f t="shared" si="39"/>
        <v>41.35</v>
      </c>
      <c r="M349" s="22">
        <f t="shared" si="40"/>
        <v>77.1833333333333</v>
      </c>
      <c r="N349" s="23">
        <v>9</v>
      </c>
      <c r="O349" s="13" t="s">
        <v>804</v>
      </c>
      <c r="P349" s="17">
        <f t="shared" si="41"/>
        <v>77.1833333333333</v>
      </c>
    </row>
    <row r="350" ht="30" customHeight="1" spans="1:16">
      <c r="A350" s="12">
        <v>347</v>
      </c>
      <c r="B350" s="13">
        <v>41122231526</v>
      </c>
      <c r="C350" s="13" t="s">
        <v>412</v>
      </c>
      <c r="D350" s="13" t="s">
        <v>356</v>
      </c>
      <c r="E350" s="13" t="s">
        <v>225</v>
      </c>
      <c r="F350" s="13" t="s">
        <v>14</v>
      </c>
      <c r="G350" s="13">
        <v>107.75</v>
      </c>
      <c r="H350" s="14">
        <v>71.8333333333333</v>
      </c>
      <c r="I350" s="22">
        <v>35.9166666666667</v>
      </c>
      <c r="J350" s="13" t="s">
        <v>381</v>
      </c>
      <c r="K350" s="22">
        <v>81.22</v>
      </c>
      <c r="L350" s="22">
        <f t="shared" si="39"/>
        <v>40.61</v>
      </c>
      <c r="M350" s="22">
        <f t="shared" si="40"/>
        <v>76.5266666666667</v>
      </c>
      <c r="N350" s="23">
        <v>10</v>
      </c>
      <c r="O350" s="13" t="s">
        <v>804</v>
      </c>
      <c r="P350" s="17">
        <f t="shared" si="41"/>
        <v>76.5266666666667</v>
      </c>
    </row>
    <row r="351" ht="30" customHeight="1" spans="1:16">
      <c r="A351" s="12">
        <v>348</v>
      </c>
      <c r="B351" s="13">
        <v>41122236013</v>
      </c>
      <c r="C351" s="13" t="s">
        <v>419</v>
      </c>
      <c r="D351" s="15" t="s">
        <v>356</v>
      </c>
      <c r="E351" s="13" t="s">
        <v>225</v>
      </c>
      <c r="F351" s="13" t="s">
        <v>14</v>
      </c>
      <c r="G351" s="13">
        <v>107.25</v>
      </c>
      <c r="H351" s="14">
        <v>71.5</v>
      </c>
      <c r="I351" s="22">
        <v>35.75</v>
      </c>
      <c r="J351" s="13" t="s">
        <v>381</v>
      </c>
      <c r="K351" s="22">
        <v>80.8</v>
      </c>
      <c r="L351" s="22">
        <f t="shared" si="39"/>
        <v>40.4</v>
      </c>
      <c r="M351" s="22">
        <f t="shared" si="40"/>
        <v>76.15</v>
      </c>
      <c r="N351" s="23">
        <v>11</v>
      </c>
      <c r="O351" s="13" t="s">
        <v>804</v>
      </c>
      <c r="P351" s="17">
        <f t="shared" si="41"/>
        <v>76.15</v>
      </c>
    </row>
    <row r="352" ht="30" customHeight="1" spans="1:16">
      <c r="A352" s="12">
        <v>349</v>
      </c>
      <c r="B352" s="13">
        <v>41122251827</v>
      </c>
      <c r="C352" s="13" t="s">
        <v>417</v>
      </c>
      <c r="D352" s="15" t="s">
        <v>356</v>
      </c>
      <c r="E352" s="13" t="s">
        <v>225</v>
      </c>
      <c r="F352" s="13" t="s">
        <v>14</v>
      </c>
      <c r="G352" s="13">
        <v>107.25</v>
      </c>
      <c r="H352" s="14">
        <v>71.5</v>
      </c>
      <c r="I352" s="22">
        <v>35.75</v>
      </c>
      <c r="J352" s="13" t="s">
        <v>381</v>
      </c>
      <c r="K352" s="22">
        <v>80.7</v>
      </c>
      <c r="L352" s="22">
        <f t="shared" si="39"/>
        <v>40.35</v>
      </c>
      <c r="M352" s="22">
        <f t="shared" si="40"/>
        <v>76.1</v>
      </c>
      <c r="N352" s="23">
        <v>12</v>
      </c>
      <c r="O352" s="13" t="s">
        <v>804</v>
      </c>
      <c r="P352" s="17">
        <f t="shared" si="41"/>
        <v>76.1</v>
      </c>
    </row>
    <row r="353" ht="30" customHeight="1" spans="1:16">
      <c r="A353" s="12">
        <v>350</v>
      </c>
      <c r="B353" s="13">
        <v>41122231611</v>
      </c>
      <c r="C353" s="13" t="s">
        <v>406</v>
      </c>
      <c r="D353" s="13" t="s">
        <v>356</v>
      </c>
      <c r="E353" s="13" t="s">
        <v>225</v>
      </c>
      <c r="F353" s="13" t="s">
        <v>14</v>
      </c>
      <c r="G353" s="13">
        <v>109.5</v>
      </c>
      <c r="H353" s="14">
        <v>73</v>
      </c>
      <c r="I353" s="22">
        <v>36.5</v>
      </c>
      <c r="J353" s="13" t="s">
        <v>381</v>
      </c>
      <c r="K353" s="22">
        <v>78.7</v>
      </c>
      <c r="L353" s="22">
        <f t="shared" si="39"/>
        <v>39.35</v>
      </c>
      <c r="M353" s="22">
        <f t="shared" si="40"/>
        <v>75.85</v>
      </c>
      <c r="N353" s="23">
        <v>13</v>
      </c>
      <c r="O353" s="13" t="s">
        <v>804</v>
      </c>
      <c r="P353" s="17">
        <f t="shared" si="41"/>
        <v>75.85</v>
      </c>
    </row>
    <row r="354" ht="30" customHeight="1" spans="1:16">
      <c r="A354" s="12">
        <v>351</v>
      </c>
      <c r="B354" s="13">
        <v>41122260226</v>
      </c>
      <c r="C354" s="13" t="s">
        <v>395</v>
      </c>
      <c r="D354" s="13" t="s">
        <v>356</v>
      </c>
      <c r="E354" s="13" t="s">
        <v>225</v>
      </c>
      <c r="F354" s="13" t="s">
        <v>14</v>
      </c>
      <c r="G354" s="13">
        <v>114.25</v>
      </c>
      <c r="H354" s="14">
        <v>76.1666666666667</v>
      </c>
      <c r="I354" s="22">
        <v>38.0833333333333</v>
      </c>
      <c r="J354" s="13" t="s">
        <v>381</v>
      </c>
      <c r="K354" s="22">
        <v>75.4</v>
      </c>
      <c r="L354" s="22">
        <f t="shared" si="39"/>
        <v>37.7</v>
      </c>
      <c r="M354" s="22">
        <f t="shared" si="40"/>
        <v>75.7833333333333</v>
      </c>
      <c r="N354" s="23">
        <v>14</v>
      </c>
      <c r="O354" s="13" t="str">
        <f t="shared" ref="O354:O417" si="43">IF(N354=1,"是","否")</f>
        <v>否</v>
      </c>
      <c r="P354" s="17">
        <f t="shared" si="41"/>
        <v>75.7833333333333</v>
      </c>
    </row>
    <row r="355" ht="30" customHeight="1" spans="1:16">
      <c r="A355" s="12">
        <v>352</v>
      </c>
      <c r="B355" s="13">
        <v>41122260621</v>
      </c>
      <c r="C355" s="13" t="s">
        <v>391</v>
      </c>
      <c r="D355" s="13" t="s">
        <v>356</v>
      </c>
      <c r="E355" s="13" t="s">
        <v>225</v>
      </c>
      <c r="F355" s="13" t="s">
        <v>14</v>
      </c>
      <c r="G355" s="13">
        <v>115.25</v>
      </c>
      <c r="H355" s="14">
        <v>76.8333333333333</v>
      </c>
      <c r="I355" s="22">
        <v>38.4166666666667</v>
      </c>
      <c r="J355" s="13" t="s">
        <v>381</v>
      </c>
      <c r="K355" s="22">
        <v>74.7</v>
      </c>
      <c r="L355" s="22">
        <f t="shared" si="39"/>
        <v>37.35</v>
      </c>
      <c r="M355" s="22">
        <f t="shared" si="40"/>
        <v>75.7666666666667</v>
      </c>
      <c r="N355" s="23">
        <v>15</v>
      </c>
      <c r="O355" s="13" t="str">
        <f t="shared" si="43"/>
        <v>否</v>
      </c>
      <c r="P355" s="17">
        <f t="shared" si="41"/>
        <v>75.7666666666667</v>
      </c>
    </row>
    <row r="356" ht="30" customHeight="1" spans="1:16">
      <c r="A356" s="12">
        <v>353</v>
      </c>
      <c r="B356" s="13">
        <v>41122250521</v>
      </c>
      <c r="C356" s="13" t="s">
        <v>389</v>
      </c>
      <c r="D356" s="13" t="s">
        <v>356</v>
      </c>
      <c r="E356" s="13" t="s">
        <v>225</v>
      </c>
      <c r="F356" s="13" t="s">
        <v>14</v>
      </c>
      <c r="G356" s="13">
        <v>116.75</v>
      </c>
      <c r="H356" s="14">
        <v>77.8333333333333</v>
      </c>
      <c r="I356" s="22">
        <v>38.9166666666667</v>
      </c>
      <c r="J356" s="13" t="s">
        <v>381</v>
      </c>
      <c r="K356" s="22">
        <v>73.66</v>
      </c>
      <c r="L356" s="22">
        <f t="shared" si="39"/>
        <v>36.83</v>
      </c>
      <c r="M356" s="22">
        <f t="shared" si="40"/>
        <v>75.7466666666667</v>
      </c>
      <c r="N356" s="23">
        <v>16</v>
      </c>
      <c r="O356" s="13" t="str">
        <f t="shared" si="43"/>
        <v>否</v>
      </c>
      <c r="P356" s="17">
        <f t="shared" si="41"/>
        <v>75.7466666666667</v>
      </c>
    </row>
    <row r="357" ht="30" customHeight="1" spans="1:16">
      <c r="A357" s="12">
        <v>354</v>
      </c>
      <c r="B357" s="13">
        <v>41122236124</v>
      </c>
      <c r="C357" s="13" t="s">
        <v>403</v>
      </c>
      <c r="D357" s="13" t="s">
        <v>356</v>
      </c>
      <c r="E357" s="13" t="s">
        <v>225</v>
      </c>
      <c r="F357" s="13" t="s">
        <v>14</v>
      </c>
      <c r="G357" s="13">
        <v>111.25</v>
      </c>
      <c r="H357" s="14">
        <v>74.1666666666667</v>
      </c>
      <c r="I357" s="22">
        <v>37.0833333333333</v>
      </c>
      <c r="J357" s="13" t="s">
        <v>381</v>
      </c>
      <c r="K357" s="22">
        <v>77.3</v>
      </c>
      <c r="L357" s="22">
        <f t="shared" si="39"/>
        <v>38.65</v>
      </c>
      <c r="M357" s="22">
        <f t="shared" si="40"/>
        <v>75.7333333333333</v>
      </c>
      <c r="N357" s="23">
        <v>17</v>
      </c>
      <c r="O357" s="13" t="str">
        <f t="shared" si="43"/>
        <v>否</v>
      </c>
      <c r="P357" s="17">
        <f t="shared" si="41"/>
        <v>75.7333333333333</v>
      </c>
    </row>
    <row r="358" ht="30" customHeight="1" spans="1:16">
      <c r="A358" s="12">
        <v>355</v>
      </c>
      <c r="B358" s="13">
        <v>41122261427</v>
      </c>
      <c r="C358" s="13" t="s">
        <v>394</v>
      </c>
      <c r="D358" s="13" t="s">
        <v>356</v>
      </c>
      <c r="E358" s="13" t="s">
        <v>225</v>
      </c>
      <c r="F358" s="13" t="s">
        <v>14</v>
      </c>
      <c r="G358" s="13">
        <v>114.75</v>
      </c>
      <c r="H358" s="14">
        <v>76.5</v>
      </c>
      <c r="I358" s="22">
        <v>38.25</v>
      </c>
      <c r="J358" s="13" t="s">
        <v>381</v>
      </c>
      <c r="K358" s="22">
        <v>74.86</v>
      </c>
      <c r="L358" s="22">
        <f t="shared" si="39"/>
        <v>37.43</v>
      </c>
      <c r="M358" s="22">
        <f t="shared" si="40"/>
        <v>75.68</v>
      </c>
      <c r="N358" s="23">
        <v>18</v>
      </c>
      <c r="O358" s="13" t="str">
        <f t="shared" si="43"/>
        <v>否</v>
      </c>
      <c r="P358" s="17">
        <f t="shared" si="41"/>
        <v>75.68</v>
      </c>
    </row>
    <row r="359" ht="30" customHeight="1" spans="1:16">
      <c r="A359" s="12">
        <v>356</v>
      </c>
      <c r="B359" s="13">
        <v>41122260518</v>
      </c>
      <c r="C359" s="13" t="s">
        <v>404</v>
      </c>
      <c r="D359" s="13" t="s">
        <v>356</v>
      </c>
      <c r="E359" s="13" t="s">
        <v>225</v>
      </c>
      <c r="F359" s="13" t="s">
        <v>14</v>
      </c>
      <c r="G359" s="13">
        <v>111.25</v>
      </c>
      <c r="H359" s="14">
        <v>74.1666666666667</v>
      </c>
      <c r="I359" s="22">
        <v>37.0833333333333</v>
      </c>
      <c r="J359" s="13" t="s">
        <v>381</v>
      </c>
      <c r="K359" s="22">
        <v>77.18</v>
      </c>
      <c r="L359" s="22">
        <f t="shared" si="39"/>
        <v>38.59</v>
      </c>
      <c r="M359" s="22">
        <f t="shared" si="40"/>
        <v>75.6733333333333</v>
      </c>
      <c r="N359" s="23">
        <v>19</v>
      </c>
      <c r="O359" s="13" t="str">
        <f t="shared" si="43"/>
        <v>否</v>
      </c>
      <c r="P359" s="17">
        <f t="shared" si="41"/>
        <v>75.6733333333333</v>
      </c>
    </row>
    <row r="360" ht="30" customHeight="1" spans="1:16">
      <c r="A360" s="12">
        <v>357</v>
      </c>
      <c r="B360" s="13">
        <v>41122230629</v>
      </c>
      <c r="C360" s="13" t="s">
        <v>387</v>
      </c>
      <c r="D360" s="13" t="s">
        <v>356</v>
      </c>
      <c r="E360" s="13" t="s">
        <v>225</v>
      </c>
      <c r="F360" s="13" t="s">
        <v>14</v>
      </c>
      <c r="G360" s="13">
        <v>117.5</v>
      </c>
      <c r="H360" s="14">
        <v>78.3333333333333</v>
      </c>
      <c r="I360" s="22">
        <v>39.1666666666667</v>
      </c>
      <c r="J360" s="13" t="s">
        <v>381</v>
      </c>
      <c r="K360" s="22">
        <v>72.9</v>
      </c>
      <c r="L360" s="22">
        <f t="shared" si="39"/>
        <v>36.45</v>
      </c>
      <c r="M360" s="22">
        <f t="shared" si="40"/>
        <v>75.6166666666667</v>
      </c>
      <c r="N360" s="23">
        <v>20</v>
      </c>
      <c r="O360" s="13" t="str">
        <f t="shared" si="43"/>
        <v>否</v>
      </c>
      <c r="P360" s="17">
        <f t="shared" si="41"/>
        <v>75.6166666666667</v>
      </c>
    </row>
    <row r="361" ht="30" customHeight="1" spans="1:16">
      <c r="A361" s="12">
        <v>358</v>
      </c>
      <c r="B361" s="13">
        <v>41122233229</v>
      </c>
      <c r="C361" s="13" t="s">
        <v>399</v>
      </c>
      <c r="D361" s="13" t="s">
        <v>356</v>
      </c>
      <c r="E361" s="13" t="s">
        <v>225</v>
      </c>
      <c r="F361" s="13" t="s">
        <v>14</v>
      </c>
      <c r="G361" s="13">
        <v>111.75</v>
      </c>
      <c r="H361" s="14">
        <v>74.5</v>
      </c>
      <c r="I361" s="22">
        <v>37.25</v>
      </c>
      <c r="J361" s="13" t="s">
        <v>381</v>
      </c>
      <c r="K361" s="22">
        <v>76.72</v>
      </c>
      <c r="L361" s="22">
        <f t="shared" si="39"/>
        <v>38.36</v>
      </c>
      <c r="M361" s="22">
        <f t="shared" si="40"/>
        <v>75.61</v>
      </c>
      <c r="N361" s="23">
        <v>21</v>
      </c>
      <c r="O361" s="13" t="str">
        <f t="shared" si="43"/>
        <v>否</v>
      </c>
      <c r="P361" s="17">
        <f t="shared" si="41"/>
        <v>75.61</v>
      </c>
    </row>
    <row r="362" ht="30" customHeight="1" spans="1:16">
      <c r="A362" s="12">
        <v>359</v>
      </c>
      <c r="B362" s="13">
        <v>41122230228</v>
      </c>
      <c r="C362" s="13" t="s">
        <v>405</v>
      </c>
      <c r="D362" s="13" t="s">
        <v>356</v>
      </c>
      <c r="E362" s="13" t="s">
        <v>225</v>
      </c>
      <c r="F362" s="13" t="s">
        <v>14</v>
      </c>
      <c r="G362" s="13">
        <v>109.75</v>
      </c>
      <c r="H362" s="14">
        <v>73.1666666666667</v>
      </c>
      <c r="I362" s="22">
        <v>36.5833333333333</v>
      </c>
      <c r="J362" s="13" t="s">
        <v>381</v>
      </c>
      <c r="K362" s="22">
        <v>77.9</v>
      </c>
      <c r="L362" s="22">
        <f t="shared" si="39"/>
        <v>38.95</v>
      </c>
      <c r="M362" s="22">
        <f t="shared" si="40"/>
        <v>75.5333333333333</v>
      </c>
      <c r="N362" s="23">
        <v>22</v>
      </c>
      <c r="O362" s="13" t="str">
        <f t="shared" si="43"/>
        <v>否</v>
      </c>
      <c r="P362" s="17">
        <f t="shared" si="41"/>
        <v>75.5333333333333</v>
      </c>
    </row>
    <row r="363" ht="30" customHeight="1" spans="1:16">
      <c r="A363" s="12">
        <v>360</v>
      </c>
      <c r="B363" s="13">
        <v>41122241601</v>
      </c>
      <c r="C363" s="13" t="s">
        <v>401</v>
      </c>
      <c r="D363" s="13" t="s">
        <v>356</v>
      </c>
      <c r="E363" s="13" t="s">
        <v>225</v>
      </c>
      <c r="F363" s="13" t="s">
        <v>14</v>
      </c>
      <c r="G363" s="13">
        <v>111.5</v>
      </c>
      <c r="H363" s="14">
        <v>74.3333333333333</v>
      </c>
      <c r="I363" s="22">
        <v>37.1666666666667</v>
      </c>
      <c r="J363" s="13" t="s">
        <v>381</v>
      </c>
      <c r="K363" s="22">
        <v>76</v>
      </c>
      <c r="L363" s="22">
        <f t="shared" si="39"/>
        <v>38</v>
      </c>
      <c r="M363" s="22">
        <f t="shared" si="40"/>
        <v>75.1666666666667</v>
      </c>
      <c r="N363" s="23">
        <v>23</v>
      </c>
      <c r="O363" s="13" t="str">
        <f t="shared" si="43"/>
        <v>否</v>
      </c>
      <c r="P363" s="17">
        <f t="shared" si="41"/>
        <v>75.1666666666667</v>
      </c>
    </row>
    <row r="364" ht="30" customHeight="1" spans="1:16">
      <c r="A364" s="12">
        <v>361</v>
      </c>
      <c r="B364" s="13">
        <v>41122252216</v>
      </c>
      <c r="C364" s="13" t="s">
        <v>384</v>
      </c>
      <c r="D364" s="13" t="s">
        <v>356</v>
      </c>
      <c r="E364" s="13" t="s">
        <v>225</v>
      </c>
      <c r="F364" s="13" t="s">
        <v>14</v>
      </c>
      <c r="G364" s="13">
        <v>119.5</v>
      </c>
      <c r="H364" s="14">
        <v>79.6666666666667</v>
      </c>
      <c r="I364" s="22">
        <v>39.8333333333333</v>
      </c>
      <c r="J364" s="13" t="s">
        <v>381</v>
      </c>
      <c r="K364" s="22">
        <v>70</v>
      </c>
      <c r="L364" s="22">
        <f t="shared" si="39"/>
        <v>35</v>
      </c>
      <c r="M364" s="22">
        <f t="shared" si="40"/>
        <v>74.8333333333333</v>
      </c>
      <c r="N364" s="23">
        <v>24</v>
      </c>
      <c r="O364" s="13" t="str">
        <f t="shared" si="43"/>
        <v>否</v>
      </c>
      <c r="P364" s="17">
        <f t="shared" si="41"/>
        <v>74.8333333333333</v>
      </c>
    </row>
    <row r="365" ht="30" customHeight="1" spans="1:16">
      <c r="A365" s="12">
        <v>362</v>
      </c>
      <c r="B365" s="13">
        <v>41122253114</v>
      </c>
      <c r="C365" s="13" t="s">
        <v>385</v>
      </c>
      <c r="D365" s="13" t="s">
        <v>356</v>
      </c>
      <c r="E365" s="13" t="s">
        <v>225</v>
      </c>
      <c r="F365" s="13" t="s">
        <v>14</v>
      </c>
      <c r="G365" s="13">
        <v>119.5</v>
      </c>
      <c r="H365" s="14">
        <v>79.6666666666667</v>
      </c>
      <c r="I365" s="22">
        <v>39.8333333333333</v>
      </c>
      <c r="J365" s="13" t="s">
        <v>381</v>
      </c>
      <c r="K365" s="22">
        <v>69.86</v>
      </c>
      <c r="L365" s="22">
        <f t="shared" si="39"/>
        <v>34.93</v>
      </c>
      <c r="M365" s="22">
        <f t="shared" si="40"/>
        <v>74.7633333333333</v>
      </c>
      <c r="N365" s="23">
        <v>25</v>
      </c>
      <c r="O365" s="13" t="str">
        <f t="shared" si="43"/>
        <v>否</v>
      </c>
      <c r="P365" s="17">
        <f t="shared" si="41"/>
        <v>74.7633333333333</v>
      </c>
    </row>
    <row r="366" ht="30" customHeight="1" spans="1:16">
      <c r="A366" s="12">
        <v>363</v>
      </c>
      <c r="B366" s="13">
        <v>41122260821</v>
      </c>
      <c r="C366" s="13" t="s">
        <v>418</v>
      </c>
      <c r="D366" s="15" t="s">
        <v>356</v>
      </c>
      <c r="E366" s="13" t="s">
        <v>225</v>
      </c>
      <c r="F366" s="13" t="s">
        <v>14</v>
      </c>
      <c r="G366" s="13">
        <v>107.25</v>
      </c>
      <c r="H366" s="14">
        <v>71.5</v>
      </c>
      <c r="I366" s="22">
        <v>35.75</v>
      </c>
      <c r="J366" s="13" t="s">
        <v>381</v>
      </c>
      <c r="K366" s="22">
        <v>77.9</v>
      </c>
      <c r="L366" s="22">
        <f t="shared" si="39"/>
        <v>38.95</v>
      </c>
      <c r="M366" s="22">
        <f t="shared" si="40"/>
        <v>74.7</v>
      </c>
      <c r="N366" s="23">
        <v>26</v>
      </c>
      <c r="O366" s="13" t="str">
        <f t="shared" si="43"/>
        <v>否</v>
      </c>
      <c r="P366" s="17">
        <f t="shared" si="41"/>
        <v>74.7</v>
      </c>
    </row>
    <row r="367" ht="30" customHeight="1" spans="1:16">
      <c r="A367" s="12">
        <v>364</v>
      </c>
      <c r="B367" s="13">
        <v>41122253921</v>
      </c>
      <c r="C367" s="13" t="s">
        <v>392</v>
      </c>
      <c r="D367" s="13" t="s">
        <v>356</v>
      </c>
      <c r="E367" s="13" t="s">
        <v>225</v>
      </c>
      <c r="F367" s="13" t="s">
        <v>14</v>
      </c>
      <c r="G367" s="13">
        <v>115.25</v>
      </c>
      <c r="H367" s="14">
        <v>76.8333333333333</v>
      </c>
      <c r="I367" s="22">
        <v>38.4166666666667</v>
      </c>
      <c r="J367" s="13" t="s">
        <v>381</v>
      </c>
      <c r="K367" s="22">
        <v>72.5</v>
      </c>
      <c r="L367" s="22">
        <f t="shared" si="39"/>
        <v>36.25</v>
      </c>
      <c r="M367" s="22">
        <f t="shared" si="40"/>
        <v>74.6666666666667</v>
      </c>
      <c r="N367" s="23">
        <v>27</v>
      </c>
      <c r="O367" s="13" t="str">
        <f t="shared" si="43"/>
        <v>否</v>
      </c>
      <c r="P367" s="17">
        <f t="shared" si="41"/>
        <v>74.6666666666667</v>
      </c>
    </row>
    <row r="368" ht="30" customHeight="1" spans="1:16">
      <c r="A368" s="12">
        <v>365</v>
      </c>
      <c r="B368" s="13">
        <v>41122251219</v>
      </c>
      <c r="C368" s="13" t="s">
        <v>400</v>
      </c>
      <c r="D368" s="13" t="s">
        <v>356</v>
      </c>
      <c r="E368" s="13" t="s">
        <v>225</v>
      </c>
      <c r="F368" s="13" t="s">
        <v>14</v>
      </c>
      <c r="G368" s="13">
        <v>111.75</v>
      </c>
      <c r="H368" s="14">
        <v>74.5</v>
      </c>
      <c r="I368" s="22">
        <v>37.25</v>
      </c>
      <c r="J368" s="13" t="s">
        <v>381</v>
      </c>
      <c r="K368" s="22">
        <v>74.4</v>
      </c>
      <c r="L368" s="22">
        <f t="shared" si="39"/>
        <v>37.2</v>
      </c>
      <c r="M368" s="22">
        <f t="shared" si="40"/>
        <v>74.45</v>
      </c>
      <c r="N368" s="23">
        <v>28</v>
      </c>
      <c r="O368" s="13" t="str">
        <f t="shared" si="43"/>
        <v>否</v>
      </c>
      <c r="P368" s="17">
        <f t="shared" si="41"/>
        <v>74.45</v>
      </c>
    </row>
    <row r="369" ht="30" customHeight="1" spans="1:16">
      <c r="A369" s="12">
        <v>366</v>
      </c>
      <c r="B369" s="13">
        <v>41122235928</v>
      </c>
      <c r="C369" s="13" t="s">
        <v>407</v>
      </c>
      <c r="D369" s="13" t="s">
        <v>356</v>
      </c>
      <c r="E369" s="13" t="s">
        <v>225</v>
      </c>
      <c r="F369" s="13" t="s">
        <v>14</v>
      </c>
      <c r="G369" s="13">
        <v>109.25</v>
      </c>
      <c r="H369" s="14">
        <v>72.8333333333333</v>
      </c>
      <c r="I369" s="22">
        <v>36.4166666666667</v>
      </c>
      <c r="J369" s="13" t="s">
        <v>381</v>
      </c>
      <c r="K369" s="22">
        <v>74</v>
      </c>
      <c r="L369" s="22">
        <f t="shared" si="39"/>
        <v>37</v>
      </c>
      <c r="M369" s="22">
        <f t="shared" si="40"/>
        <v>73.4166666666667</v>
      </c>
      <c r="N369" s="23">
        <v>29</v>
      </c>
      <c r="O369" s="13" t="str">
        <f t="shared" si="43"/>
        <v>否</v>
      </c>
      <c r="P369" s="17">
        <f t="shared" si="41"/>
        <v>73.4166666666667</v>
      </c>
    </row>
    <row r="370" ht="30" customHeight="1" spans="1:16">
      <c r="A370" s="12">
        <v>367</v>
      </c>
      <c r="B370" s="13">
        <v>41122251412</v>
      </c>
      <c r="C370" s="13" t="s">
        <v>409</v>
      </c>
      <c r="D370" s="13" t="s">
        <v>356</v>
      </c>
      <c r="E370" s="13" t="s">
        <v>225</v>
      </c>
      <c r="F370" s="13" t="s">
        <v>14</v>
      </c>
      <c r="G370" s="13">
        <v>109.25</v>
      </c>
      <c r="H370" s="14">
        <v>72.8333333333333</v>
      </c>
      <c r="I370" s="22">
        <v>36.4166666666667</v>
      </c>
      <c r="J370" s="13" t="s">
        <v>381</v>
      </c>
      <c r="K370" s="22">
        <v>74</v>
      </c>
      <c r="L370" s="22">
        <f t="shared" si="39"/>
        <v>37</v>
      </c>
      <c r="M370" s="22">
        <f t="shared" si="40"/>
        <v>73.4166666666667</v>
      </c>
      <c r="N370" s="23">
        <v>29</v>
      </c>
      <c r="O370" s="13" t="str">
        <f t="shared" si="43"/>
        <v>否</v>
      </c>
      <c r="P370" s="17">
        <f t="shared" si="41"/>
        <v>73.4166666666667</v>
      </c>
    </row>
    <row r="371" ht="30" customHeight="1" spans="1:16">
      <c r="A371" s="12">
        <v>368</v>
      </c>
      <c r="B371" s="13">
        <v>41122230719</v>
      </c>
      <c r="C371" s="13" t="s">
        <v>388</v>
      </c>
      <c r="D371" s="13" t="s">
        <v>356</v>
      </c>
      <c r="E371" s="13" t="s">
        <v>225</v>
      </c>
      <c r="F371" s="13" t="s">
        <v>14</v>
      </c>
      <c r="G371" s="13">
        <v>117.5</v>
      </c>
      <c r="H371" s="14">
        <v>78.3333333333333</v>
      </c>
      <c r="I371" s="22">
        <v>39.1666666666667</v>
      </c>
      <c r="J371" s="13" t="s">
        <v>381</v>
      </c>
      <c r="K371" s="22">
        <v>65.4</v>
      </c>
      <c r="L371" s="22">
        <f t="shared" si="39"/>
        <v>32.7</v>
      </c>
      <c r="M371" s="22">
        <f t="shared" si="40"/>
        <v>71.8666666666667</v>
      </c>
      <c r="N371" s="23">
        <v>31</v>
      </c>
      <c r="O371" s="13" t="str">
        <f t="shared" si="43"/>
        <v>否</v>
      </c>
      <c r="P371" s="17">
        <f t="shared" si="41"/>
        <v>71.8666666666667</v>
      </c>
    </row>
    <row r="372" ht="30" customHeight="1" spans="1:16">
      <c r="A372" s="12">
        <v>369</v>
      </c>
      <c r="B372" s="13">
        <v>41122233617</v>
      </c>
      <c r="C372" s="13" t="s">
        <v>413</v>
      </c>
      <c r="D372" s="13" t="s">
        <v>356</v>
      </c>
      <c r="E372" s="13" t="s">
        <v>225</v>
      </c>
      <c r="F372" s="13" t="s">
        <v>14</v>
      </c>
      <c r="G372" s="13">
        <v>107.75</v>
      </c>
      <c r="H372" s="14">
        <v>71.8333333333333</v>
      </c>
      <c r="I372" s="22">
        <v>35.9166666666667</v>
      </c>
      <c r="J372" s="13" t="s">
        <v>381</v>
      </c>
      <c r="K372" s="22">
        <v>71.7</v>
      </c>
      <c r="L372" s="22">
        <f t="shared" si="39"/>
        <v>35.85</v>
      </c>
      <c r="M372" s="22">
        <f t="shared" si="40"/>
        <v>71.7666666666667</v>
      </c>
      <c r="N372" s="23">
        <v>32</v>
      </c>
      <c r="O372" s="13" t="str">
        <f t="shared" si="43"/>
        <v>否</v>
      </c>
      <c r="P372" s="17">
        <f t="shared" si="41"/>
        <v>71.7666666666667</v>
      </c>
    </row>
    <row r="373" ht="30" customHeight="1" spans="1:16">
      <c r="A373" s="12">
        <v>370</v>
      </c>
      <c r="B373" s="13">
        <v>41122253726</v>
      </c>
      <c r="C373" s="13" t="s">
        <v>396</v>
      </c>
      <c r="D373" s="13" t="s">
        <v>356</v>
      </c>
      <c r="E373" s="13" t="s">
        <v>225</v>
      </c>
      <c r="F373" s="13" t="s">
        <v>14</v>
      </c>
      <c r="G373" s="13">
        <v>113.25</v>
      </c>
      <c r="H373" s="14">
        <v>75.5</v>
      </c>
      <c r="I373" s="22">
        <v>37.75</v>
      </c>
      <c r="J373" s="13" t="s">
        <v>381</v>
      </c>
      <c r="K373" s="22">
        <v>67.8</v>
      </c>
      <c r="L373" s="22">
        <f t="shared" si="39"/>
        <v>33.9</v>
      </c>
      <c r="M373" s="22">
        <f t="shared" si="40"/>
        <v>71.65</v>
      </c>
      <c r="N373" s="23">
        <v>33</v>
      </c>
      <c r="O373" s="13" t="str">
        <f t="shared" si="43"/>
        <v>否</v>
      </c>
      <c r="P373" s="17">
        <f t="shared" si="41"/>
        <v>71.65</v>
      </c>
    </row>
    <row r="374" ht="30" customHeight="1" spans="1:16">
      <c r="A374" s="12">
        <v>371</v>
      </c>
      <c r="B374" s="13">
        <v>41122233005</v>
      </c>
      <c r="C374" s="13" t="s">
        <v>410</v>
      </c>
      <c r="D374" s="13" t="s">
        <v>356</v>
      </c>
      <c r="E374" s="13" t="s">
        <v>225</v>
      </c>
      <c r="F374" s="13" t="s">
        <v>14</v>
      </c>
      <c r="G374" s="13">
        <v>108.5</v>
      </c>
      <c r="H374" s="14">
        <v>72.3333333333333</v>
      </c>
      <c r="I374" s="22">
        <v>36.1666666666667</v>
      </c>
      <c r="J374" s="13" t="s">
        <v>381</v>
      </c>
      <c r="K374" s="22">
        <v>70.6</v>
      </c>
      <c r="L374" s="22">
        <f t="shared" si="39"/>
        <v>35.3</v>
      </c>
      <c r="M374" s="22">
        <f t="shared" si="40"/>
        <v>71.4666666666667</v>
      </c>
      <c r="N374" s="23">
        <v>34</v>
      </c>
      <c r="O374" s="13" t="str">
        <f t="shared" si="43"/>
        <v>否</v>
      </c>
      <c r="P374" s="17">
        <f t="shared" si="41"/>
        <v>71.4666666666667</v>
      </c>
    </row>
    <row r="375" ht="30" customHeight="1" spans="1:16">
      <c r="A375" s="12">
        <v>372</v>
      </c>
      <c r="B375" s="13">
        <v>41122253612</v>
      </c>
      <c r="C375" s="13" t="s">
        <v>411</v>
      </c>
      <c r="D375" s="13" t="s">
        <v>356</v>
      </c>
      <c r="E375" s="13" t="s">
        <v>225</v>
      </c>
      <c r="F375" s="13" t="s">
        <v>14</v>
      </c>
      <c r="G375" s="13">
        <v>108.5</v>
      </c>
      <c r="H375" s="14">
        <v>72.3333333333333</v>
      </c>
      <c r="I375" s="22">
        <v>36.1666666666667</v>
      </c>
      <c r="J375" s="13" t="s">
        <v>381</v>
      </c>
      <c r="K375" s="22">
        <v>70.2</v>
      </c>
      <c r="L375" s="22">
        <f t="shared" si="39"/>
        <v>35.1</v>
      </c>
      <c r="M375" s="22">
        <f t="shared" si="40"/>
        <v>71.2666666666667</v>
      </c>
      <c r="N375" s="23">
        <v>35</v>
      </c>
      <c r="O375" s="13" t="str">
        <f t="shared" si="43"/>
        <v>否</v>
      </c>
      <c r="P375" s="17">
        <f t="shared" si="41"/>
        <v>71.2666666666667</v>
      </c>
    </row>
    <row r="376" ht="30" customHeight="1" spans="1:16">
      <c r="A376" s="12">
        <v>373</v>
      </c>
      <c r="B376" s="13">
        <v>41122237702</v>
      </c>
      <c r="C376" s="13" t="s">
        <v>416</v>
      </c>
      <c r="D376" s="13" t="s">
        <v>356</v>
      </c>
      <c r="E376" s="13" t="s">
        <v>225</v>
      </c>
      <c r="F376" s="13" t="s">
        <v>14</v>
      </c>
      <c r="G376" s="13">
        <v>107.5</v>
      </c>
      <c r="H376" s="14">
        <v>71.6666666666667</v>
      </c>
      <c r="I376" s="22">
        <v>35.8333333333333</v>
      </c>
      <c r="J376" s="13" t="s">
        <v>381</v>
      </c>
      <c r="K376" s="22">
        <v>69.46</v>
      </c>
      <c r="L376" s="22">
        <f t="shared" si="39"/>
        <v>34.73</v>
      </c>
      <c r="M376" s="22">
        <f t="shared" si="40"/>
        <v>70.5633333333333</v>
      </c>
      <c r="N376" s="23">
        <v>36</v>
      </c>
      <c r="O376" s="13" t="str">
        <f t="shared" si="43"/>
        <v>否</v>
      </c>
      <c r="P376" s="17">
        <f t="shared" si="41"/>
        <v>70.5633333333333</v>
      </c>
    </row>
    <row r="377" ht="30" customHeight="1" spans="1:16">
      <c r="A377" s="12">
        <v>374</v>
      </c>
      <c r="B377" s="13">
        <v>41122250816</v>
      </c>
      <c r="C377" s="13" t="s">
        <v>414</v>
      </c>
      <c r="D377" s="13" t="s">
        <v>356</v>
      </c>
      <c r="E377" s="13" t="s">
        <v>225</v>
      </c>
      <c r="F377" s="13" t="s">
        <v>14</v>
      </c>
      <c r="G377" s="13">
        <v>107.75</v>
      </c>
      <c r="H377" s="14">
        <v>71.8333333333333</v>
      </c>
      <c r="I377" s="22">
        <v>35.9166666666667</v>
      </c>
      <c r="J377" s="13" t="s">
        <v>381</v>
      </c>
      <c r="K377" s="22">
        <v>69.2</v>
      </c>
      <c r="L377" s="22">
        <f t="shared" si="39"/>
        <v>34.6</v>
      </c>
      <c r="M377" s="22">
        <f t="shared" si="40"/>
        <v>70.5166666666667</v>
      </c>
      <c r="N377" s="23">
        <v>37</v>
      </c>
      <c r="O377" s="13" t="str">
        <f t="shared" si="43"/>
        <v>否</v>
      </c>
      <c r="P377" s="17">
        <f t="shared" si="41"/>
        <v>70.5166666666667</v>
      </c>
    </row>
    <row r="378" ht="30" customHeight="1" spans="1:16">
      <c r="A378" s="12">
        <v>375</v>
      </c>
      <c r="B378" s="13">
        <v>41122233911</v>
      </c>
      <c r="C378" s="13" t="s">
        <v>402</v>
      </c>
      <c r="D378" s="13" t="s">
        <v>356</v>
      </c>
      <c r="E378" s="13" t="s">
        <v>225</v>
      </c>
      <c r="F378" s="13" t="s">
        <v>14</v>
      </c>
      <c r="G378" s="13">
        <v>111.25</v>
      </c>
      <c r="H378" s="14">
        <v>74.1666666666667</v>
      </c>
      <c r="I378" s="22">
        <v>37.0833333333333</v>
      </c>
      <c r="J378" s="13" t="s">
        <v>381</v>
      </c>
      <c r="K378" s="22">
        <v>66.1</v>
      </c>
      <c r="L378" s="22">
        <f t="shared" si="39"/>
        <v>33.05</v>
      </c>
      <c r="M378" s="22">
        <f t="shared" si="40"/>
        <v>70.1333333333333</v>
      </c>
      <c r="N378" s="23">
        <v>38</v>
      </c>
      <c r="O378" s="13" t="str">
        <f t="shared" si="43"/>
        <v>否</v>
      </c>
      <c r="P378" s="17">
        <f t="shared" si="41"/>
        <v>70.1333333333333</v>
      </c>
    </row>
    <row r="379" ht="30" customHeight="1" spans="1:16">
      <c r="A379" s="12">
        <v>376</v>
      </c>
      <c r="B379" s="13">
        <v>41122250928</v>
      </c>
      <c r="C379" s="13" t="s">
        <v>386</v>
      </c>
      <c r="D379" s="13" t="s">
        <v>356</v>
      </c>
      <c r="E379" s="13" t="s">
        <v>225</v>
      </c>
      <c r="F379" s="13" t="s">
        <v>14</v>
      </c>
      <c r="G379" s="13">
        <v>118.25</v>
      </c>
      <c r="H379" s="14">
        <v>78.8333333333333</v>
      </c>
      <c r="I379" s="22">
        <v>39.4166666666667</v>
      </c>
      <c r="J379" s="13" t="s">
        <v>381</v>
      </c>
      <c r="K379" s="22" t="s">
        <v>802</v>
      </c>
      <c r="L379" s="22" t="e">
        <f t="shared" si="39"/>
        <v>#VALUE!</v>
      </c>
      <c r="M379" s="22" t="e">
        <f t="shared" si="40"/>
        <v>#VALUE!</v>
      </c>
      <c r="N379" s="23">
        <v>39</v>
      </c>
      <c r="O379" s="13" t="str">
        <f t="shared" si="43"/>
        <v>否</v>
      </c>
      <c r="P379" s="17" t="e">
        <f t="shared" si="41"/>
        <v>#VALUE!</v>
      </c>
    </row>
    <row r="380" ht="30" customHeight="1" spans="1:16">
      <c r="A380" s="12">
        <v>377</v>
      </c>
      <c r="B380" s="13">
        <v>41122251206</v>
      </c>
      <c r="C380" s="13" t="s">
        <v>422</v>
      </c>
      <c r="D380" s="13" t="s">
        <v>421</v>
      </c>
      <c r="E380" s="13" t="s">
        <v>13</v>
      </c>
      <c r="F380" s="13" t="s">
        <v>14</v>
      </c>
      <c r="G380" s="13">
        <v>112.5</v>
      </c>
      <c r="H380" s="14">
        <v>75</v>
      </c>
      <c r="I380" s="22">
        <v>37.5</v>
      </c>
      <c r="J380" s="13" t="s">
        <v>381</v>
      </c>
      <c r="K380" s="22">
        <v>81</v>
      </c>
      <c r="L380" s="22">
        <f t="shared" si="39"/>
        <v>40.5</v>
      </c>
      <c r="M380" s="22">
        <f t="shared" si="40"/>
        <v>78</v>
      </c>
      <c r="N380" s="23">
        <v>1</v>
      </c>
      <c r="O380" s="13" t="str">
        <f t="shared" si="43"/>
        <v>是</v>
      </c>
      <c r="P380" s="17">
        <f t="shared" si="41"/>
        <v>78</v>
      </c>
    </row>
    <row r="381" ht="30" customHeight="1" spans="1:16">
      <c r="A381" s="12">
        <v>378</v>
      </c>
      <c r="B381" s="13">
        <v>41122240103</v>
      </c>
      <c r="C381" s="13" t="s">
        <v>423</v>
      </c>
      <c r="D381" s="13" t="s">
        <v>421</v>
      </c>
      <c r="E381" s="13" t="s">
        <v>13</v>
      </c>
      <c r="F381" s="13" t="s">
        <v>14</v>
      </c>
      <c r="G381" s="13">
        <v>106</v>
      </c>
      <c r="H381" s="14">
        <v>70.6666666666667</v>
      </c>
      <c r="I381" s="22">
        <v>35.3333333333333</v>
      </c>
      <c r="J381" s="13" t="s">
        <v>381</v>
      </c>
      <c r="K381" s="22">
        <v>83.4</v>
      </c>
      <c r="L381" s="22">
        <f t="shared" si="39"/>
        <v>41.7</v>
      </c>
      <c r="M381" s="22">
        <f t="shared" si="40"/>
        <v>77.0333333333333</v>
      </c>
      <c r="N381" s="23">
        <v>2</v>
      </c>
      <c r="O381" s="13" t="str">
        <f t="shared" si="43"/>
        <v>否</v>
      </c>
      <c r="P381" s="17">
        <f t="shared" si="41"/>
        <v>77.0333333333333</v>
      </c>
    </row>
    <row r="382" ht="30" customHeight="1" spans="1:16">
      <c r="A382" s="12">
        <v>379</v>
      </c>
      <c r="B382" s="13">
        <v>41122260930</v>
      </c>
      <c r="C382" s="13" t="s">
        <v>420</v>
      </c>
      <c r="D382" s="13" t="s">
        <v>421</v>
      </c>
      <c r="E382" s="13" t="s">
        <v>13</v>
      </c>
      <c r="F382" s="13" t="s">
        <v>14</v>
      </c>
      <c r="G382" s="13">
        <v>113</v>
      </c>
      <c r="H382" s="14">
        <v>75.3333333333333</v>
      </c>
      <c r="I382" s="22">
        <v>37.6666666666667</v>
      </c>
      <c r="J382" s="13" t="s">
        <v>381</v>
      </c>
      <c r="K382" s="22">
        <v>66.5</v>
      </c>
      <c r="L382" s="22">
        <f t="shared" si="39"/>
        <v>33.25</v>
      </c>
      <c r="M382" s="22">
        <f t="shared" si="40"/>
        <v>70.9166666666667</v>
      </c>
      <c r="N382" s="23">
        <v>3</v>
      </c>
      <c r="O382" s="13" t="str">
        <f t="shared" si="43"/>
        <v>否</v>
      </c>
      <c r="P382" s="17">
        <f t="shared" si="41"/>
        <v>70.9166666666667</v>
      </c>
    </row>
    <row r="383" ht="30" customHeight="1" spans="1:16">
      <c r="A383" s="12">
        <v>380</v>
      </c>
      <c r="B383" s="13">
        <v>41122242622</v>
      </c>
      <c r="C383" s="13" t="s">
        <v>424</v>
      </c>
      <c r="D383" s="13" t="s">
        <v>425</v>
      </c>
      <c r="E383" s="13" t="s">
        <v>13</v>
      </c>
      <c r="F383" s="13" t="s">
        <v>14</v>
      </c>
      <c r="G383" s="13">
        <v>103.75</v>
      </c>
      <c r="H383" s="14">
        <v>69.1666666666667</v>
      </c>
      <c r="I383" s="22">
        <v>34.5833333333333</v>
      </c>
      <c r="J383" s="13" t="s">
        <v>381</v>
      </c>
      <c r="K383" s="22">
        <v>80.96</v>
      </c>
      <c r="L383" s="22">
        <f t="shared" si="39"/>
        <v>40.48</v>
      </c>
      <c r="M383" s="22">
        <f t="shared" si="40"/>
        <v>75.0633333333333</v>
      </c>
      <c r="N383" s="23">
        <v>1</v>
      </c>
      <c r="O383" s="13" t="str">
        <f t="shared" si="43"/>
        <v>是</v>
      </c>
      <c r="P383" s="17">
        <f t="shared" si="41"/>
        <v>75.0633333333333</v>
      </c>
    </row>
    <row r="384" ht="30" customHeight="1" spans="1:16">
      <c r="A384" s="12">
        <v>381</v>
      </c>
      <c r="B384" s="13">
        <v>41122234801</v>
      </c>
      <c r="C384" s="13" t="s">
        <v>426</v>
      </c>
      <c r="D384" s="13" t="s">
        <v>425</v>
      </c>
      <c r="E384" s="13" t="s">
        <v>13</v>
      </c>
      <c r="F384" s="13" t="s">
        <v>14</v>
      </c>
      <c r="G384" s="13">
        <v>103</v>
      </c>
      <c r="H384" s="14">
        <v>68.6666666666667</v>
      </c>
      <c r="I384" s="22">
        <v>34.3333333333333</v>
      </c>
      <c r="J384" s="13" t="s">
        <v>381</v>
      </c>
      <c r="K384" s="22">
        <v>80.9</v>
      </c>
      <c r="L384" s="22">
        <f t="shared" si="39"/>
        <v>40.45</v>
      </c>
      <c r="M384" s="22">
        <f t="shared" si="40"/>
        <v>74.7833333333333</v>
      </c>
      <c r="N384" s="23">
        <v>2</v>
      </c>
      <c r="O384" s="13" t="str">
        <f t="shared" si="43"/>
        <v>否</v>
      </c>
      <c r="P384" s="17">
        <f t="shared" si="41"/>
        <v>74.7833333333333</v>
      </c>
    </row>
    <row r="385" ht="30" customHeight="1" spans="1:16">
      <c r="A385" s="12">
        <v>382</v>
      </c>
      <c r="B385" s="13">
        <v>41122260218</v>
      </c>
      <c r="C385" s="13" t="s">
        <v>427</v>
      </c>
      <c r="D385" s="13" t="s">
        <v>425</v>
      </c>
      <c r="E385" s="13" t="s">
        <v>13</v>
      </c>
      <c r="F385" s="13" t="s">
        <v>14</v>
      </c>
      <c r="G385" s="13">
        <v>102.25</v>
      </c>
      <c r="H385" s="14">
        <v>68.1666666666667</v>
      </c>
      <c r="I385" s="22">
        <v>34.0833333333333</v>
      </c>
      <c r="J385" s="13" t="s">
        <v>381</v>
      </c>
      <c r="K385" s="22">
        <v>74.7</v>
      </c>
      <c r="L385" s="22">
        <f t="shared" si="39"/>
        <v>37.35</v>
      </c>
      <c r="M385" s="22">
        <f t="shared" si="40"/>
        <v>71.4333333333333</v>
      </c>
      <c r="N385" s="23">
        <v>3</v>
      </c>
      <c r="O385" s="13" t="str">
        <f t="shared" si="43"/>
        <v>否</v>
      </c>
      <c r="P385" s="17">
        <f t="shared" si="41"/>
        <v>71.4333333333333</v>
      </c>
    </row>
    <row r="386" ht="30" customHeight="1" spans="1:16">
      <c r="A386" s="12">
        <v>383</v>
      </c>
      <c r="B386" s="13">
        <v>41122243029</v>
      </c>
      <c r="C386" s="13" t="s">
        <v>428</v>
      </c>
      <c r="D386" s="13" t="s">
        <v>425</v>
      </c>
      <c r="E386" s="13" t="s">
        <v>46</v>
      </c>
      <c r="F386" s="13" t="s">
        <v>14</v>
      </c>
      <c r="G386" s="13">
        <v>110</v>
      </c>
      <c r="H386" s="14">
        <v>73.3333333333333</v>
      </c>
      <c r="I386" s="22">
        <v>36.6666666666667</v>
      </c>
      <c r="J386" s="13" t="s">
        <v>381</v>
      </c>
      <c r="K386" s="22">
        <v>80.98</v>
      </c>
      <c r="L386" s="22">
        <f t="shared" si="39"/>
        <v>40.49</v>
      </c>
      <c r="M386" s="22">
        <f t="shared" si="40"/>
        <v>77.1566666666667</v>
      </c>
      <c r="N386" s="23">
        <v>1</v>
      </c>
      <c r="O386" s="13" t="str">
        <f t="shared" si="43"/>
        <v>是</v>
      </c>
      <c r="P386" s="17">
        <f t="shared" si="41"/>
        <v>77.1566666666667</v>
      </c>
    </row>
    <row r="387" ht="30" customHeight="1" spans="1:16">
      <c r="A387" s="12">
        <v>384</v>
      </c>
      <c r="B387" s="13">
        <v>41122261030</v>
      </c>
      <c r="C387" s="13" t="s">
        <v>430</v>
      </c>
      <c r="D387" s="13" t="s">
        <v>425</v>
      </c>
      <c r="E387" s="13" t="s">
        <v>46</v>
      </c>
      <c r="F387" s="13" t="s">
        <v>14</v>
      </c>
      <c r="G387" s="13">
        <v>109</v>
      </c>
      <c r="H387" s="14">
        <v>72.6666666666667</v>
      </c>
      <c r="I387" s="22">
        <v>36.3333333333333</v>
      </c>
      <c r="J387" s="13" t="s">
        <v>381</v>
      </c>
      <c r="K387" s="22">
        <v>79.76</v>
      </c>
      <c r="L387" s="22">
        <f t="shared" si="39"/>
        <v>39.88</v>
      </c>
      <c r="M387" s="22">
        <f t="shared" si="40"/>
        <v>76.2133333333333</v>
      </c>
      <c r="N387" s="23">
        <v>2</v>
      </c>
      <c r="O387" s="13" t="str">
        <f t="shared" si="43"/>
        <v>否</v>
      </c>
      <c r="P387" s="17">
        <f t="shared" si="41"/>
        <v>76.2133333333333</v>
      </c>
    </row>
    <row r="388" ht="30" customHeight="1" spans="1:16">
      <c r="A388" s="12">
        <v>385</v>
      </c>
      <c r="B388" s="13">
        <v>41122261412</v>
      </c>
      <c r="C388" s="13" t="s">
        <v>429</v>
      </c>
      <c r="D388" s="13" t="s">
        <v>425</v>
      </c>
      <c r="E388" s="13" t="s">
        <v>46</v>
      </c>
      <c r="F388" s="13" t="s">
        <v>14</v>
      </c>
      <c r="G388" s="13">
        <v>109.5</v>
      </c>
      <c r="H388" s="14">
        <v>73</v>
      </c>
      <c r="I388" s="22">
        <v>36.5</v>
      </c>
      <c r="J388" s="13" t="s">
        <v>381</v>
      </c>
      <c r="K388" s="22">
        <v>77.26</v>
      </c>
      <c r="L388" s="22">
        <f t="shared" ref="L388:L451" si="44">K388*0.5</f>
        <v>38.63</v>
      </c>
      <c r="M388" s="22">
        <f t="shared" ref="M388:M451" si="45">I388+L388</f>
        <v>75.13</v>
      </c>
      <c r="N388" s="23">
        <v>3</v>
      </c>
      <c r="O388" s="13" t="str">
        <f t="shared" si="43"/>
        <v>否</v>
      </c>
      <c r="P388" s="17">
        <f t="shared" si="41"/>
        <v>75.13</v>
      </c>
    </row>
    <row r="389" ht="30" customHeight="1" spans="1:16">
      <c r="A389" s="12">
        <v>386</v>
      </c>
      <c r="B389" s="13">
        <v>41122237423</v>
      </c>
      <c r="C389" s="13" t="s">
        <v>431</v>
      </c>
      <c r="D389" s="13" t="s">
        <v>432</v>
      </c>
      <c r="E389" s="13" t="s">
        <v>13</v>
      </c>
      <c r="F389" s="13" t="s">
        <v>14</v>
      </c>
      <c r="G389" s="13">
        <v>110.75</v>
      </c>
      <c r="H389" s="14">
        <v>73.8333333333333</v>
      </c>
      <c r="I389" s="22">
        <v>36.9166666666667</v>
      </c>
      <c r="J389" s="13" t="s">
        <v>433</v>
      </c>
      <c r="K389" s="22">
        <v>79.7</v>
      </c>
      <c r="L389" s="22">
        <f t="shared" si="44"/>
        <v>39.85</v>
      </c>
      <c r="M389" s="22">
        <f t="shared" si="45"/>
        <v>76.7666666666667</v>
      </c>
      <c r="N389" s="23">
        <v>1</v>
      </c>
      <c r="O389" s="13" t="str">
        <f t="shared" si="43"/>
        <v>是</v>
      </c>
      <c r="P389" s="17">
        <f t="shared" si="41"/>
        <v>76.7666666666667</v>
      </c>
    </row>
    <row r="390" ht="30" customHeight="1" spans="1:16">
      <c r="A390" s="12">
        <v>387</v>
      </c>
      <c r="B390" s="13">
        <v>41122235929</v>
      </c>
      <c r="C390" s="13" t="s">
        <v>434</v>
      </c>
      <c r="D390" s="13" t="s">
        <v>432</v>
      </c>
      <c r="E390" s="13" t="s">
        <v>13</v>
      </c>
      <c r="F390" s="13" t="s">
        <v>14</v>
      </c>
      <c r="G390" s="13">
        <v>109.25</v>
      </c>
      <c r="H390" s="14">
        <v>72.8333333333333</v>
      </c>
      <c r="I390" s="22">
        <v>36.4166666666667</v>
      </c>
      <c r="J390" s="13" t="s">
        <v>433</v>
      </c>
      <c r="K390" s="22">
        <v>78</v>
      </c>
      <c r="L390" s="22">
        <f t="shared" si="44"/>
        <v>39</v>
      </c>
      <c r="M390" s="22">
        <f t="shared" si="45"/>
        <v>75.4166666666667</v>
      </c>
      <c r="N390" s="23">
        <v>2</v>
      </c>
      <c r="O390" s="13" t="str">
        <f t="shared" si="43"/>
        <v>否</v>
      </c>
      <c r="P390" s="17">
        <f t="shared" si="41"/>
        <v>75.4166666666667</v>
      </c>
    </row>
    <row r="391" ht="30" customHeight="1" spans="1:16">
      <c r="A391" s="12">
        <v>388</v>
      </c>
      <c r="B391" s="13">
        <v>41122230309</v>
      </c>
      <c r="C391" s="13" t="s">
        <v>435</v>
      </c>
      <c r="D391" s="13" t="s">
        <v>432</v>
      </c>
      <c r="E391" s="13" t="s">
        <v>13</v>
      </c>
      <c r="F391" s="13" t="s">
        <v>14</v>
      </c>
      <c r="G391" s="13">
        <v>105.5</v>
      </c>
      <c r="H391" s="14">
        <v>70.3333333333333</v>
      </c>
      <c r="I391" s="22">
        <v>35.1666666666667</v>
      </c>
      <c r="J391" s="13" t="s">
        <v>433</v>
      </c>
      <c r="K391" s="22">
        <v>77.4</v>
      </c>
      <c r="L391" s="22">
        <f t="shared" si="44"/>
        <v>38.7</v>
      </c>
      <c r="M391" s="22">
        <f t="shared" si="45"/>
        <v>73.8666666666667</v>
      </c>
      <c r="N391" s="23">
        <v>3</v>
      </c>
      <c r="O391" s="13" t="str">
        <f t="shared" si="43"/>
        <v>否</v>
      </c>
      <c r="P391" s="17">
        <f t="shared" ref="P391:P454" si="46">G391*2/3*0.5+K391*0.5</f>
        <v>73.8666666666667</v>
      </c>
    </row>
    <row r="392" ht="30" customHeight="1" spans="1:16">
      <c r="A392" s="12">
        <v>389</v>
      </c>
      <c r="B392" s="13">
        <v>41122235710</v>
      </c>
      <c r="C392" s="13" t="s">
        <v>437</v>
      </c>
      <c r="D392" s="13" t="s">
        <v>432</v>
      </c>
      <c r="E392" s="13" t="s">
        <v>46</v>
      </c>
      <c r="F392" s="13" t="s">
        <v>14</v>
      </c>
      <c r="G392" s="13">
        <v>113</v>
      </c>
      <c r="H392" s="14">
        <v>75.3333333333333</v>
      </c>
      <c r="I392" s="22">
        <v>37.6666666666667</v>
      </c>
      <c r="J392" s="13" t="s">
        <v>433</v>
      </c>
      <c r="K392" s="22">
        <v>81</v>
      </c>
      <c r="L392" s="22">
        <f t="shared" si="44"/>
        <v>40.5</v>
      </c>
      <c r="M392" s="22">
        <f t="shared" si="45"/>
        <v>78.1666666666667</v>
      </c>
      <c r="N392" s="23">
        <v>1</v>
      </c>
      <c r="O392" s="13" t="str">
        <f t="shared" si="43"/>
        <v>是</v>
      </c>
      <c r="P392" s="17">
        <f t="shared" si="46"/>
        <v>78.1666666666667</v>
      </c>
    </row>
    <row r="393" ht="30" customHeight="1" spans="1:16">
      <c r="A393" s="12">
        <v>390</v>
      </c>
      <c r="B393" s="13">
        <v>41122250826</v>
      </c>
      <c r="C393" s="13" t="s">
        <v>436</v>
      </c>
      <c r="D393" s="13" t="s">
        <v>432</v>
      </c>
      <c r="E393" s="13" t="s">
        <v>46</v>
      </c>
      <c r="F393" s="13" t="s">
        <v>14</v>
      </c>
      <c r="G393" s="13">
        <v>115.25</v>
      </c>
      <c r="H393" s="14">
        <v>76.8333333333333</v>
      </c>
      <c r="I393" s="22">
        <v>38.4166666666667</v>
      </c>
      <c r="J393" s="13" t="s">
        <v>433</v>
      </c>
      <c r="K393" s="22">
        <v>78.5</v>
      </c>
      <c r="L393" s="22">
        <f t="shared" si="44"/>
        <v>39.25</v>
      </c>
      <c r="M393" s="22">
        <f t="shared" si="45"/>
        <v>77.6666666666667</v>
      </c>
      <c r="N393" s="23">
        <v>2</v>
      </c>
      <c r="O393" s="13" t="str">
        <f t="shared" si="43"/>
        <v>否</v>
      </c>
      <c r="P393" s="17">
        <f t="shared" si="46"/>
        <v>77.6666666666667</v>
      </c>
    </row>
    <row r="394" s="1" customFormat="1" ht="30" customHeight="1" spans="1:16">
      <c r="A394" s="12">
        <v>391</v>
      </c>
      <c r="B394" s="13">
        <v>41122253922</v>
      </c>
      <c r="C394" s="13" t="s">
        <v>439</v>
      </c>
      <c r="D394" s="13" t="s">
        <v>432</v>
      </c>
      <c r="E394" s="13" t="s">
        <v>46</v>
      </c>
      <c r="F394" s="13" t="s">
        <v>14</v>
      </c>
      <c r="G394" s="13">
        <v>110.5</v>
      </c>
      <c r="H394" s="14">
        <v>73.6666666666667</v>
      </c>
      <c r="I394" s="22">
        <v>36.8333333333333</v>
      </c>
      <c r="J394" s="13" t="s">
        <v>433</v>
      </c>
      <c r="K394" s="22">
        <v>81</v>
      </c>
      <c r="L394" s="22">
        <f t="shared" si="44"/>
        <v>40.5</v>
      </c>
      <c r="M394" s="22">
        <f t="shared" si="45"/>
        <v>77.3333333333333</v>
      </c>
      <c r="N394" s="23">
        <v>3</v>
      </c>
      <c r="O394" s="13" t="str">
        <f t="shared" si="43"/>
        <v>否</v>
      </c>
      <c r="P394" s="17">
        <f t="shared" si="46"/>
        <v>77.3333333333333</v>
      </c>
    </row>
    <row r="395" ht="30" customHeight="1" spans="1:16">
      <c r="A395" s="12">
        <v>392</v>
      </c>
      <c r="B395" s="13">
        <v>41122250908</v>
      </c>
      <c r="C395" s="13" t="s">
        <v>438</v>
      </c>
      <c r="D395" s="13" t="s">
        <v>432</v>
      </c>
      <c r="E395" s="13" t="s">
        <v>46</v>
      </c>
      <c r="F395" s="13" t="s">
        <v>14</v>
      </c>
      <c r="G395" s="13">
        <v>110.5</v>
      </c>
      <c r="H395" s="14">
        <v>73.6666666666667</v>
      </c>
      <c r="I395" s="22">
        <v>36.8333333333333</v>
      </c>
      <c r="J395" s="13" t="s">
        <v>433</v>
      </c>
      <c r="K395" s="22">
        <v>79.1</v>
      </c>
      <c r="L395" s="22">
        <f t="shared" si="44"/>
        <v>39.55</v>
      </c>
      <c r="M395" s="22">
        <f t="shared" si="45"/>
        <v>76.3833333333333</v>
      </c>
      <c r="N395" s="23">
        <v>4</v>
      </c>
      <c r="O395" s="13" t="str">
        <f t="shared" si="43"/>
        <v>否</v>
      </c>
      <c r="P395" s="17">
        <f t="shared" si="46"/>
        <v>76.3833333333333</v>
      </c>
    </row>
    <row r="396" ht="30" customHeight="1" spans="1:16">
      <c r="A396" s="12">
        <v>393</v>
      </c>
      <c r="B396" s="13">
        <v>41122234813</v>
      </c>
      <c r="C396" s="13" t="s">
        <v>442</v>
      </c>
      <c r="D396" s="13" t="s">
        <v>441</v>
      </c>
      <c r="E396" s="13" t="s">
        <v>13</v>
      </c>
      <c r="F396" s="13" t="s">
        <v>14</v>
      </c>
      <c r="G396" s="13">
        <v>108</v>
      </c>
      <c r="H396" s="14">
        <v>72</v>
      </c>
      <c r="I396" s="22">
        <v>36</v>
      </c>
      <c r="J396" s="13" t="s">
        <v>433</v>
      </c>
      <c r="K396" s="22">
        <v>82.2</v>
      </c>
      <c r="L396" s="22">
        <f t="shared" si="44"/>
        <v>41.1</v>
      </c>
      <c r="M396" s="22">
        <f t="shared" si="45"/>
        <v>77.1</v>
      </c>
      <c r="N396" s="23">
        <v>1</v>
      </c>
      <c r="O396" s="13" t="str">
        <f t="shared" si="43"/>
        <v>是</v>
      </c>
      <c r="P396" s="17">
        <f t="shared" si="46"/>
        <v>77.1</v>
      </c>
    </row>
    <row r="397" ht="30" customHeight="1" spans="1:16">
      <c r="A397" s="12">
        <v>394</v>
      </c>
      <c r="B397" s="13">
        <v>41122230213</v>
      </c>
      <c r="C397" s="13" t="s">
        <v>440</v>
      </c>
      <c r="D397" s="13" t="s">
        <v>441</v>
      </c>
      <c r="E397" s="13" t="s">
        <v>13</v>
      </c>
      <c r="F397" s="13" t="s">
        <v>14</v>
      </c>
      <c r="G397" s="13">
        <v>111.75</v>
      </c>
      <c r="H397" s="14">
        <v>74.5</v>
      </c>
      <c r="I397" s="22">
        <v>37.25</v>
      </c>
      <c r="J397" s="13" t="s">
        <v>433</v>
      </c>
      <c r="K397" s="22">
        <v>79</v>
      </c>
      <c r="L397" s="22">
        <f t="shared" si="44"/>
        <v>39.5</v>
      </c>
      <c r="M397" s="22">
        <f t="shared" si="45"/>
        <v>76.75</v>
      </c>
      <c r="N397" s="23">
        <v>2</v>
      </c>
      <c r="O397" s="13" t="str">
        <f t="shared" si="43"/>
        <v>否</v>
      </c>
      <c r="P397" s="17">
        <f t="shared" si="46"/>
        <v>76.75</v>
      </c>
    </row>
    <row r="398" ht="30" customHeight="1" spans="1:16">
      <c r="A398" s="12">
        <v>395</v>
      </c>
      <c r="B398" s="13">
        <v>41122230801</v>
      </c>
      <c r="C398" s="13" t="s">
        <v>443</v>
      </c>
      <c r="D398" s="13" t="s">
        <v>441</v>
      </c>
      <c r="E398" s="13" t="s">
        <v>13</v>
      </c>
      <c r="F398" s="13" t="s">
        <v>14</v>
      </c>
      <c r="G398" s="13">
        <v>102.25</v>
      </c>
      <c r="H398" s="14">
        <v>68.1666666666667</v>
      </c>
      <c r="I398" s="22">
        <v>34.0833333333333</v>
      </c>
      <c r="J398" s="13" t="s">
        <v>433</v>
      </c>
      <c r="K398" s="22">
        <v>70.2</v>
      </c>
      <c r="L398" s="22">
        <f t="shared" si="44"/>
        <v>35.1</v>
      </c>
      <c r="M398" s="22">
        <f t="shared" si="45"/>
        <v>69.1833333333333</v>
      </c>
      <c r="N398" s="23">
        <v>3</v>
      </c>
      <c r="O398" s="13" t="str">
        <f t="shared" si="43"/>
        <v>否</v>
      </c>
      <c r="P398" s="17">
        <f t="shared" si="46"/>
        <v>69.1833333333333</v>
      </c>
    </row>
    <row r="399" ht="30" customHeight="1" spans="1:16">
      <c r="A399" s="12">
        <v>396</v>
      </c>
      <c r="B399" s="13">
        <v>41122236716</v>
      </c>
      <c r="C399" s="13" t="s">
        <v>444</v>
      </c>
      <c r="D399" s="13" t="s">
        <v>445</v>
      </c>
      <c r="E399" s="13" t="s">
        <v>13</v>
      </c>
      <c r="F399" s="13" t="s">
        <v>14</v>
      </c>
      <c r="G399" s="13">
        <v>107</v>
      </c>
      <c r="H399" s="14">
        <v>71.3333333333333</v>
      </c>
      <c r="I399" s="22">
        <v>35.6666666666667</v>
      </c>
      <c r="J399" s="13" t="s">
        <v>433</v>
      </c>
      <c r="K399" s="22">
        <v>82.3</v>
      </c>
      <c r="L399" s="22">
        <f t="shared" si="44"/>
        <v>41.15</v>
      </c>
      <c r="M399" s="22">
        <f t="shared" si="45"/>
        <v>76.8166666666667</v>
      </c>
      <c r="N399" s="23">
        <v>1</v>
      </c>
      <c r="O399" s="13" t="str">
        <f t="shared" si="43"/>
        <v>是</v>
      </c>
      <c r="P399" s="17">
        <f t="shared" si="46"/>
        <v>76.8166666666667</v>
      </c>
    </row>
    <row r="400" ht="30" customHeight="1" spans="1:16">
      <c r="A400" s="12">
        <v>397</v>
      </c>
      <c r="B400" s="13">
        <v>41122234518</v>
      </c>
      <c r="C400" s="13" t="s">
        <v>446</v>
      </c>
      <c r="D400" s="13" t="s">
        <v>445</v>
      </c>
      <c r="E400" s="13" t="s">
        <v>13</v>
      </c>
      <c r="F400" s="13" t="s">
        <v>14</v>
      </c>
      <c r="G400" s="13">
        <v>103.5</v>
      </c>
      <c r="H400" s="14">
        <v>69</v>
      </c>
      <c r="I400" s="22">
        <v>34.5</v>
      </c>
      <c r="J400" s="13" t="s">
        <v>433</v>
      </c>
      <c r="K400" s="22">
        <v>77</v>
      </c>
      <c r="L400" s="22">
        <f t="shared" si="44"/>
        <v>38.5</v>
      </c>
      <c r="M400" s="22">
        <f t="shared" si="45"/>
        <v>73</v>
      </c>
      <c r="N400" s="23">
        <v>2</v>
      </c>
      <c r="O400" s="13" t="str">
        <f t="shared" si="43"/>
        <v>否</v>
      </c>
      <c r="P400" s="17">
        <f t="shared" si="46"/>
        <v>73</v>
      </c>
    </row>
    <row r="401" ht="30" customHeight="1" spans="1:16">
      <c r="A401" s="12">
        <v>398</v>
      </c>
      <c r="B401" s="13">
        <v>41122236130</v>
      </c>
      <c r="C401" s="13" t="s">
        <v>447</v>
      </c>
      <c r="D401" s="13" t="s">
        <v>445</v>
      </c>
      <c r="E401" s="13" t="s">
        <v>13</v>
      </c>
      <c r="F401" s="13" t="s">
        <v>14</v>
      </c>
      <c r="G401" s="13">
        <v>92.5</v>
      </c>
      <c r="H401" s="14">
        <v>61.6666666666667</v>
      </c>
      <c r="I401" s="22">
        <v>30.8333333333333</v>
      </c>
      <c r="J401" s="13" t="s">
        <v>433</v>
      </c>
      <c r="K401" s="22">
        <v>76.8</v>
      </c>
      <c r="L401" s="22">
        <f t="shared" si="44"/>
        <v>38.4</v>
      </c>
      <c r="M401" s="22">
        <f t="shared" si="45"/>
        <v>69.2333333333333</v>
      </c>
      <c r="N401" s="23">
        <v>3</v>
      </c>
      <c r="O401" s="13" t="str">
        <f t="shared" si="43"/>
        <v>否</v>
      </c>
      <c r="P401" s="17">
        <f t="shared" si="46"/>
        <v>69.2333333333333</v>
      </c>
    </row>
    <row r="402" s="1" customFormat="1" ht="30" customHeight="1" spans="1:16">
      <c r="A402" s="12">
        <v>399</v>
      </c>
      <c r="B402" s="13">
        <v>41122253022</v>
      </c>
      <c r="C402" s="13" t="s">
        <v>450</v>
      </c>
      <c r="D402" s="13" t="s">
        <v>449</v>
      </c>
      <c r="E402" s="13" t="s">
        <v>13</v>
      </c>
      <c r="F402" s="13" t="s">
        <v>14</v>
      </c>
      <c r="G402" s="13">
        <v>102.25</v>
      </c>
      <c r="H402" s="14">
        <v>68.1666666666667</v>
      </c>
      <c r="I402" s="22">
        <v>34.0833333333333</v>
      </c>
      <c r="J402" s="13" t="s">
        <v>433</v>
      </c>
      <c r="K402" s="22">
        <v>78.6</v>
      </c>
      <c r="L402" s="22">
        <f t="shared" si="44"/>
        <v>39.3</v>
      </c>
      <c r="M402" s="22">
        <f t="shared" si="45"/>
        <v>73.3833333333333</v>
      </c>
      <c r="N402" s="23">
        <v>1</v>
      </c>
      <c r="O402" s="13" t="str">
        <f t="shared" si="43"/>
        <v>是</v>
      </c>
      <c r="P402" s="17">
        <f t="shared" si="46"/>
        <v>73.3833333333333</v>
      </c>
    </row>
    <row r="403" ht="30" customHeight="1" spans="1:16">
      <c r="A403" s="12">
        <v>400</v>
      </c>
      <c r="B403" s="13">
        <v>41122243105</v>
      </c>
      <c r="C403" s="13" t="s">
        <v>448</v>
      </c>
      <c r="D403" s="13" t="s">
        <v>449</v>
      </c>
      <c r="E403" s="13" t="s">
        <v>13</v>
      </c>
      <c r="F403" s="13" t="s">
        <v>14</v>
      </c>
      <c r="G403" s="13">
        <v>102.75</v>
      </c>
      <c r="H403" s="14">
        <v>68.5</v>
      </c>
      <c r="I403" s="22">
        <v>34.25</v>
      </c>
      <c r="J403" s="13" t="s">
        <v>433</v>
      </c>
      <c r="K403" s="22">
        <v>75.8</v>
      </c>
      <c r="L403" s="22">
        <f t="shared" si="44"/>
        <v>37.9</v>
      </c>
      <c r="M403" s="22">
        <f t="shared" si="45"/>
        <v>72.15</v>
      </c>
      <c r="N403" s="23">
        <v>2</v>
      </c>
      <c r="O403" s="13" t="str">
        <f t="shared" si="43"/>
        <v>否</v>
      </c>
      <c r="P403" s="17">
        <f t="shared" si="46"/>
        <v>72.15</v>
      </c>
    </row>
    <row r="404" ht="30" customHeight="1" spans="1:16">
      <c r="A404" s="12">
        <v>401</v>
      </c>
      <c r="B404" s="13">
        <v>41122250608</v>
      </c>
      <c r="C404" s="13" t="s">
        <v>451</v>
      </c>
      <c r="D404" s="13" t="s">
        <v>449</v>
      </c>
      <c r="E404" s="13" t="s">
        <v>13</v>
      </c>
      <c r="F404" s="13" t="s">
        <v>14</v>
      </c>
      <c r="G404" s="13">
        <v>90.75</v>
      </c>
      <c r="H404" s="14">
        <v>60.5</v>
      </c>
      <c r="I404" s="22">
        <v>30.25</v>
      </c>
      <c r="J404" s="13" t="s">
        <v>433</v>
      </c>
      <c r="K404" s="22">
        <v>76</v>
      </c>
      <c r="L404" s="22">
        <f t="shared" si="44"/>
        <v>38</v>
      </c>
      <c r="M404" s="22">
        <f t="shared" si="45"/>
        <v>68.25</v>
      </c>
      <c r="N404" s="23">
        <v>3</v>
      </c>
      <c r="O404" s="13" t="str">
        <f t="shared" si="43"/>
        <v>否</v>
      </c>
      <c r="P404" s="17">
        <f t="shared" si="46"/>
        <v>68.25</v>
      </c>
    </row>
    <row r="405" ht="30" customHeight="1" spans="1:16">
      <c r="A405" s="12">
        <v>402</v>
      </c>
      <c r="B405" s="13">
        <v>41122233609</v>
      </c>
      <c r="C405" s="13" t="s">
        <v>452</v>
      </c>
      <c r="D405" s="13" t="s">
        <v>453</v>
      </c>
      <c r="E405" s="13" t="s">
        <v>13</v>
      </c>
      <c r="F405" s="13" t="s">
        <v>14</v>
      </c>
      <c r="G405" s="13">
        <v>102.25</v>
      </c>
      <c r="H405" s="14">
        <v>68.1666666666667</v>
      </c>
      <c r="I405" s="22">
        <v>34.0833333333333</v>
      </c>
      <c r="J405" s="13" t="s">
        <v>433</v>
      </c>
      <c r="K405" s="22">
        <v>77</v>
      </c>
      <c r="L405" s="22">
        <f t="shared" si="44"/>
        <v>38.5</v>
      </c>
      <c r="M405" s="22">
        <f t="shared" si="45"/>
        <v>72.5833333333333</v>
      </c>
      <c r="N405" s="23">
        <v>1</v>
      </c>
      <c r="O405" s="13" t="str">
        <f t="shared" si="43"/>
        <v>是</v>
      </c>
      <c r="P405" s="17">
        <f t="shared" si="46"/>
        <v>72.5833333333333</v>
      </c>
    </row>
    <row r="406" ht="30" customHeight="1" spans="1:16">
      <c r="A406" s="12">
        <v>403</v>
      </c>
      <c r="B406" s="13">
        <v>41122250911</v>
      </c>
      <c r="C406" s="13" t="s">
        <v>454</v>
      </c>
      <c r="D406" s="13" t="s">
        <v>453</v>
      </c>
      <c r="E406" s="13" t="s">
        <v>13</v>
      </c>
      <c r="F406" s="13" t="s">
        <v>14</v>
      </c>
      <c r="G406" s="13">
        <v>101</v>
      </c>
      <c r="H406" s="14">
        <v>67.3333333333333</v>
      </c>
      <c r="I406" s="22">
        <v>33.6666666666667</v>
      </c>
      <c r="J406" s="13" t="s">
        <v>433</v>
      </c>
      <c r="K406" s="22">
        <v>77</v>
      </c>
      <c r="L406" s="22">
        <f t="shared" si="44"/>
        <v>38.5</v>
      </c>
      <c r="M406" s="22">
        <f t="shared" si="45"/>
        <v>72.1666666666667</v>
      </c>
      <c r="N406" s="23">
        <v>2</v>
      </c>
      <c r="O406" s="13" t="str">
        <f t="shared" si="43"/>
        <v>否</v>
      </c>
      <c r="P406" s="17">
        <f t="shared" si="46"/>
        <v>72.1666666666667</v>
      </c>
    </row>
    <row r="407" ht="30" customHeight="1" spans="1:16">
      <c r="A407" s="12">
        <v>404</v>
      </c>
      <c r="B407" s="13">
        <v>41122251629</v>
      </c>
      <c r="C407" s="13" t="s">
        <v>455</v>
      </c>
      <c r="D407" s="13" t="s">
        <v>453</v>
      </c>
      <c r="E407" s="13" t="s">
        <v>13</v>
      </c>
      <c r="F407" s="13" t="s">
        <v>14</v>
      </c>
      <c r="G407" s="13">
        <v>94.5</v>
      </c>
      <c r="H407" s="14">
        <v>63</v>
      </c>
      <c r="I407" s="22">
        <v>31.5</v>
      </c>
      <c r="J407" s="13" t="s">
        <v>433</v>
      </c>
      <c r="K407" s="22" t="s">
        <v>802</v>
      </c>
      <c r="L407" s="22" t="e">
        <f t="shared" si="44"/>
        <v>#VALUE!</v>
      </c>
      <c r="M407" s="22" t="e">
        <f t="shared" si="45"/>
        <v>#VALUE!</v>
      </c>
      <c r="N407" s="23">
        <v>3</v>
      </c>
      <c r="O407" s="13" t="str">
        <f t="shared" si="43"/>
        <v>否</v>
      </c>
      <c r="P407" s="17" t="e">
        <f t="shared" si="46"/>
        <v>#VALUE!</v>
      </c>
    </row>
    <row r="408" ht="30" customHeight="1" spans="1:16">
      <c r="A408" s="12">
        <v>405</v>
      </c>
      <c r="B408" s="13">
        <v>41122261025</v>
      </c>
      <c r="C408" s="13" t="s">
        <v>456</v>
      </c>
      <c r="D408" s="13" t="s">
        <v>453</v>
      </c>
      <c r="E408" s="13" t="s">
        <v>46</v>
      </c>
      <c r="F408" s="13" t="s">
        <v>14</v>
      </c>
      <c r="G408" s="13">
        <v>116</v>
      </c>
      <c r="H408" s="14">
        <v>77.3333333333333</v>
      </c>
      <c r="I408" s="22">
        <v>38.6666666666667</v>
      </c>
      <c r="J408" s="13" t="s">
        <v>433</v>
      </c>
      <c r="K408" s="22">
        <v>82</v>
      </c>
      <c r="L408" s="22">
        <f t="shared" si="44"/>
        <v>41</v>
      </c>
      <c r="M408" s="22">
        <f t="shared" si="45"/>
        <v>79.6666666666667</v>
      </c>
      <c r="N408" s="23">
        <v>1</v>
      </c>
      <c r="O408" s="13" t="str">
        <f t="shared" si="43"/>
        <v>是</v>
      </c>
      <c r="P408" s="17">
        <f t="shared" si="46"/>
        <v>79.6666666666667</v>
      </c>
    </row>
    <row r="409" ht="30" customHeight="1" spans="1:16">
      <c r="A409" s="12">
        <v>406</v>
      </c>
      <c r="B409" s="13">
        <v>41122232103</v>
      </c>
      <c r="C409" s="13" t="s">
        <v>458</v>
      </c>
      <c r="D409" s="13" t="s">
        <v>453</v>
      </c>
      <c r="E409" s="13" t="s">
        <v>46</v>
      </c>
      <c r="F409" s="13" t="s">
        <v>14</v>
      </c>
      <c r="G409" s="13">
        <v>97.75</v>
      </c>
      <c r="H409" s="14">
        <v>65.1666666666667</v>
      </c>
      <c r="I409" s="22">
        <v>32.5833333333333</v>
      </c>
      <c r="J409" s="13" t="s">
        <v>433</v>
      </c>
      <c r="K409" s="22">
        <v>79.4</v>
      </c>
      <c r="L409" s="22">
        <f t="shared" si="44"/>
        <v>39.7</v>
      </c>
      <c r="M409" s="22">
        <f t="shared" si="45"/>
        <v>72.2833333333333</v>
      </c>
      <c r="N409" s="23">
        <v>2</v>
      </c>
      <c r="O409" s="13" t="str">
        <f t="shared" si="43"/>
        <v>否</v>
      </c>
      <c r="P409" s="17">
        <f t="shared" si="46"/>
        <v>72.2833333333333</v>
      </c>
    </row>
    <row r="410" ht="30" customHeight="1" spans="1:16">
      <c r="A410" s="12">
        <v>407</v>
      </c>
      <c r="B410" s="13">
        <v>41122232105</v>
      </c>
      <c r="C410" s="13" t="s">
        <v>457</v>
      </c>
      <c r="D410" s="13" t="s">
        <v>453</v>
      </c>
      <c r="E410" s="13" t="s">
        <v>46</v>
      </c>
      <c r="F410" s="13" t="s">
        <v>14</v>
      </c>
      <c r="G410" s="13">
        <v>100.25</v>
      </c>
      <c r="H410" s="14">
        <v>66.8333333333333</v>
      </c>
      <c r="I410" s="22">
        <v>33.4166666666667</v>
      </c>
      <c r="J410" s="13" t="s">
        <v>433</v>
      </c>
      <c r="K410" s="22">
        <v>75.6</v>
      </c>
      <c r="L410" s="22">
        <f t="shared" si="44"/>
        <v>37.8</v>
      </c>
      <c r="M410" s="22">
        <f t="shared" si="45"/>
        <v>71.2166666666667</v>
      </c>
      <c r="N410" s="23">
        <v>3</v>
      </c>
      <c r="O410" s="13" t="str">
        <f t="shared" si="43"/>
        <v>否</v>
      </c>
      <c r="P410" s="17">
        <f t="shared" si="46"/>
        <v>71.2166666666667</v>
      </c>
    </row>
    <row r="411" ht="30" customHeight="1" spans="1:16">
      <c r="A411" s="12">
        <v>408</v>
      </c>
      <c r="B411" s="13">
        <v>41122235920</v>
      </c>
      <c r="C411" s="13" t="s">
        <v>459</v>
      </c>
      <c r="D411" s="13" t="s">
        <v>460</v>
      </c>
      <c r="E411" s="13" t="s">
        <v>13</v>
      </c>
      <c r="F411" s="13" t="s">
        <v>14</v>
      </c>
      <c r="G411" s="13">
        <v>108.5</v>
      </c>
      <c r="H411" s="14">
        <v>72.3333333333333</v>
      </c>
      <c r="I411" s="22">
        <v>36.1666666666667</v>
      </c>
      <c r="J411" s="13" t="s">
        <v>433</v>
      </c>
      <c r="K411" s="22">
        <v>81.4</v>
      </c>
      <c r="L411" s="22">
        <f t="shared" si="44"/>
        <v>40.7</v>
      </c>
      <c r="M411" s="22">
        <f t="shared" si="45"/>
        <v>76.8666666666667</v>
      </c>
      <c r="N411" s="23">
        <v>1</v>
      </c>
      <c r="O411" s="13" t="str">
        <f t="shared" si="43"/>
        <v>是</v>
      </c>
      <c r="P411" s="17">
        <f t="shared" si="46"/>
        <v>76.8666666666667</v>
      </c>
    </row>
    <row r="412" ht="30" customHeight="1" spans="1:16">
      <c r="A412" s="12">
        <v>409</v>
      </c>
      <c r="B412" s="13">
        <v>41122241526</v>
      </c>
      <c r="C412" s="13" t="s">
        <v>462</v>
      </c>
      <c r="D412" s="13" t="s">
        <v>460</v>
      </c>
      <c r="E412" s="13" t="s">
        <v>13</v>
      </c>
      <c r="F412" s="13" t="s">
        <v>14</v>
      </c>
      <c r="G412" s="13">
        <v>93.75</v>
      </c>
      <c r="H412" s="14">
        <v>62.5</v>
      </c>
      <c r="I412" s="22">
        <v>31.25</v>
      </c>
      <c r="J412" s="13" t="s">
        <v>433</v>
      </c>
      <c r="K412" s="22">
        <v>77.2</v>
      </c>
      <c r="L412" s="22">
        <f t="shared" si="44"/>
        <v>38.6</v>
      </c>
      <c r="M412" s="22">
        <f t="shared" si="45"/>
        <v>69.85</v>
      </c>
      <c r="N412" s="23">
        <v>2</v>
      </c>
      <c r="O412" s="13" t="str">
        <f t="shared" si="43"/>
        <v>否</v>
      </c>
      <c r="P412" s="17">
        <f t="shared" si="46"/>
        <v>69.85</v>
      </c>
    </row>
    <row r="413" ht="30" customHeight="1" spans="1:16">
      <c r="A413" s="12">
        <v>410</v>
      </c>
      <c r="B413" s="13">
        <v>41122237422</v>
      </c>
      <c r="C413" s="13" t="s">
        <v>461</v>
      </c>
      <c r="D413" s="13" t="s">
        <v>460</v>
      </c>
      <c r="E413" s="13" t="s">
        <v>13</v>
      </c>
      <c r="F413" s="13" t="s">
        <v>14</v>
      </c>
      <c r="G413" s="13">
        <v>93.75</v>
      </c>
      <c r="H413" s="14">
        <v>62.5</v>
      </c>
      <c r="I413" s="22">
        <v>31.25</v>
      </c>
      <c r="J413" s="13" t="s">
        <v>433</v>
      </c>
      <c r="K413" s="22">
        <v>75.6</v>
      </c>
      <c r="L413" s="22">
        <f t="shared" si="44"/>
        <v>37.8</v>
      </c>
      <c r="M413" s="22">
        <f t="shared" si="45"/>
        <v>69.05</v>
      </c>
      <c r="N413" s="23">
        <v>3</v>
      </c>
      <c r="O413" s="13" t="str">
        <f t="shared" si="43"/>
        <v>否</v>
      </c>
      <c r="P413" s="17">
        <f t="shared" si="46"/>
        <v>69.05</v>
      </c>
    </row>
    <row r="414" ht="30" customHeight="1" spans="1:16">
      <c r="A414" s="12">
        <v>411</v>
      </c>
      <c r="B414" s="13">
        <v>41122233701</v>
      </c>
      <c r="C414" s="13" t="s">
        <v>463</v>
      </c>
      <c r="D414" s="13" t="s">
        <v>464</v>
      </c>
      <c r="E414" s="13" t="s">
        <v>13</v>
      </c>
      <c r="F414" s="13" t="s">
        <v>14</v>
      </c>
      <c r="G414" s="13">
        <v>109.5</v>
      </c>
      <c r="H414" s="14">
        <v>73</v>
      </c>
      <c r="I414" s="22">
        <v>36.5</v>
      </c>
      <c r="J414" s="13" t="s">
        <v>433</v>
      </c>
      <c r="K414" s="22">
        <v>78.6</v>
      </c>
      <c r="L414" s="22">
        <f t="shared" si="44"/>
        <v>39.3</v>
      </c>
      <c r="M414" s="22">
        <f t="shared" si="45"/>
        <v>75.8</v>
      </c>
      <c r="N414" s="23">
        <v>1</v>
      </c>
      <c r="O414" s="13" t="str">
        <f t="shared" si="43"/>
        <v>是</v>
      </c>
      <c r="P414" s="17">
        <f t="shared" si="46"/>
        <v>75.8</v>
      </c>
    </row>
    <row r="415" ht="30" customHeight="1" spans="1:16">
      <c r="A415" s="12">
        <v>412</v>
      </c>
      <c r="B415" s="13">
        <v>41122251004</v>
      </c>
      <c r="C415" s="13" t="s">
        <v>466</v>
      </c>
      <c r="D415" s="13" t="s">
        <v>464</v>
      </c>
      <c r="E415" s="13" t="s">
        <v>13</v>
      </c>
      <c r="F415" s="13" t="s">
        <v>14</v>
      </c>
      <c r="G415" s="13">
        <v>106.75</v>
      </c>
      <c r="H415" s="14">
        <v>71.1666666666667</v>
      </c>
      <c r="I415" s="22">
        <v>35.5833333333333</v>
      </c>
      <c r="J415" s="13" t="s">
        <v>433</v>
      </c>
      <c r="K415" s="22">
        <v>77.6</v>
      </c>
      <c r="L415" s="22">
        <f t="shared" si="44"/>
        <v>38.8</v>
      </c>
      <c r="M415" s="22">
        <f t="shared" si="45"/>
        <v>74.3833333333333</v>
      </c>
      <c r="N415" s="23">
        <v>2</v>
      </c>
      <c r="O415" s="13" t="str">
        <f t="shared" si="43"/>
        <v>否</v>
      </c>
      <c r="P415" s="17">
        <f t="shared" si="46"/>
        <v>74.3833333333333</v>
      </c>
    </row>
    <row r="416" ht="30" customHeight="1" spans="1:16">
      <c r="A416" s="12">
        <v>413</v>
      </c>
      <c r="B416" s="13">
        <v>41122232521</v>
      </c>
      <c r="C416" s="13" t="s">
        <v>465</v>
      </c>
      <c r="D416" s="13" t="s">
        <v>464</v>
      </c>
      <c r="E416" s="13" t="s">
        <v>13</v>
      </c>
      <c r="F416" s="13" t="s">
        <v>14</v>
      </c>
      <c r="G416" s="13">
        <v>108.5</v>
      </c>
      <c r="H416" s="14">
        <v>72.3333333333333</v>
      </c>
      <c r="I416" s="22">
        <v>36.1666666666667</v>
      </c>
      <c r="J416" s="13" t="s">
        <v>433</v>
      </c>
      <c r="K416" s="22" t="s">
        <v>802</v>
      </c>
      <c r="L416" s="22" t="e">
        <f t="shared" si="44"/>
        <v>#VALUE!</v>
      </c>
      <c r="M416" s="22" t="e">
        <f t="shared" si="45"/>
        <v>#VALUE!</v>
      </c>
      <c r="N416" s="23">
        <v>3</v>
      </c>
      <c r="O416" s="13" t="str">
        <f t="shared" si="43"/>
        <v>否</v>
      </c>
      <c r="P416" s="17" t="e">
        <f t="shared" si="46"/>
        <v>#VALUE!</v>
      </c>
    </row>
    <row r="417" ht="30" customHeight="1" spans="1:16">
      <c r="A417" s="12">
        <v>414</v>
      </c>
      <c r="B417" s="13">
        <v>41122237516</v>
      </c>
      <c r="C417" s="13" t="s">
        <v>467</v>
      </c>
      <c r="D417" s="13" t="s">
        <v>468</v>
      </c>
      <c r="E417" s="13" t="s">
        <v>13</v>
      </c>
      <c r="F417" s="13" t="s">
        <v>14</v>
      </c>
      <c r="G417" s="13">
        <v>111.5</v>
      </c>
      <c r="H417" s="14">
        <v>74.3333333333333</v>
      </c>
      <c r="I417" s="22">
        <v>37.1666666666667</v>
      </c>
      <c r="J417" s="13" t="s">
        <v>433</v>
      </c>
      <c r="K417" s="22">
        <v>78.8</v>
      </c>
      <c r="L417" s="22">
        <f t="shared" si="44"/>
        <v>39.4</v>
      </c>
      <c r="M417" s="22">
        <f t="shared" si="45"/>
        <v>76.5666666666667</v>
      </c>
      <c r="N417" s="23">
        <v>1</v>
      </c>
      <c r="O417" s="13" t="str">
        <f t="shared" si="43"/>
        <v>是</v>
      </c>
      <c r="P417" s="17">
        <f t="shared" si="46"/>
        <v>76.5666666666667</v>
      </c>
    </row>
    <row r="418" ht="30" customHeight="1" spans="1:16">
      <c r="A418" s="12">
        <v>415</v>
      </c>
      <c r="B418" s="13">
        <v>41122233324</v>
      </c>
      <c r="C418" s="13" t="s">
        <v>469</v>
      </c>
      <c r="D418" s="13" t="s">
        <v>468</v>
      </c>
      <c r="E418" s="13" t="s">
        <v>13</v>
      </c>
      <c r="F418" s="13" t="s">
        <v>14</v>
      </c>
      <c r="G418" s="13">
        <v>106.25</v>
      </c>
      <c r="H418" s="14">
        <v>70.8333333333333</v>
      </c>
      <c r="I418" s="22">
        <v>35.4166666666667</v>
      </c>
      <c r="J418" s="13" t="s">
        <v>433</v>
      </c>
      <c r="K418" s="22">
        <v>78</v>
      </c>
      <c r="L418" s="22">
        <f t="shared" si="44"/>
        <v>39</v>
      </c>
      <c r="M418" s="22">
        <f t="shared" si="45"/>
        <v>74.4166666666667</v>
      </c>
      <c r="N418" s="23">
        <v>2</v>
      </c>
      <c r="O418" s="13" t="str">
        <f t="shared" ref="O418:O481" si="47">IF(N418=1,"是","否")</f>
        <v>否</v>
      </c>
      <c r="P418" s="17">
        <f t="shared" si="46"/>
        <v>74.4166666666667</v>
      </c>
    </row>
    <row r="419" ht="30" customHeight="1" spans="1:16">
      <c r="A419" s="12">
        <v>416</v>
      </c>
      <c r="B419" s="13">
        <v>41122260107</v>
      </c>
      <c r="C419" s="13" t="s">
        <v>470</v>
      </c>
      <c r="D419" s="13" t="s">
        <v>468</v>
      </c>
      <c r="E419" s="13" t="s">
        <v>13</v>
      </c>
      <c r="F419" s="13" t="s">
        <v>14</v>
      </c>
      <c r="G419" s="13">
        <v>105.25</v>
      </c>
      <c r="H419" s="14">
        <v>70.1666666666667</v>
      </c>
      <c r="I419" s="22">
        <v>35.0833333333333</v>
      </c>
      <c r="J419" s="13" t="s">
        <v>433</v>
      </c>
      <c r="K419" s="22">
        <v>78.2</v>
      </c>
      <c r="L419" s="22">
        <f t="shared" si="44"/>
        <v>39.1</v>
      </c>
      <c r="M419" s="22">
        <f t="shared" si="45"/>
        <v>74.1833333333333</v>
      </c>
      <c r="N419" s="23">
        <v>3</v>
      </c>
      <c r="O419" s="13" t="str">
        <f t="shared" si="47"/>
        <v>否</v>
      </c>
      <c r="P419" s="17">
        <f t="shared" si="46"/>
        <v>74.1833333333333</v>
      </c>
    </row>
    <row r="420" ht="30" customHeight="1" spans="1:16">
      <c r="A420" s="12">
        <v>417</v>
      </c>
      <c r="B420" s="13">
        <v>41122231905</v>
      </c>
      <c r="C420" s="13" t="s">
        <v>471</v>
      </c>
      <c r="D420" s="13" t="s">
        <v>472</v>
      </c>
      <c r="E420" s="13" t="s">
        <v>13</v>
      </c>
      <c r="F420" s="13" t="s">
        <v>14</v>
      </c>
      <c r="G420" s="13">
        <v>98.5</v>
      </c>
      <c r="H420" s="14">
        <v>65.6666666666667</v>
      </c>
      <c r="I420" s="22">
        <v>32.8333333333333</v>
      </c>
      <c r="J420" s="13" t="s">
        <v>433</v>
      </c>
      <c r="K420" s="22">
        <v>78.6</v>
      </c>
      <c r="L420" s="22">
        <f t="shared" si="44"/>
        <v>39.3</v>
      </c>
      <c r="M420" s="22">
        <f t="shared" si="45"/>
        <v>72.1333333333333</v>
      </c>
      <c r="N420" s="23">
        <v>1</v>
      </c>
      <c r="O420" s="13" t="str">
        <f t="shared" si="47"/>
        <v>是</v>
      </c>
      <c r="P420" s="17">
        <f t="shared" si="46"/>
        <v>72.1333333333333</v>
      </c>
    </row>
    <row r="421" ht="30" customHeight="1" spans="1:16">
      <c r="A421" s="12">
        <v>418</v>
      </c>
      <c r="B421" s="13">
        <v>41122241019</v>
      </c>
      <c r="C421" s="13" t="s">
        <v>128</v>
      </c>
      <c r="D421" s="13" t="s">
        <v>472</v>
      </c>
      <c r="E421" s="13" t="s">
        <v>13</v>
      </c>
      <c r="F421" s="13" t="s">
        <v>14</v>
      </c>
      <c r="G421" s="13">
        <v>83.75</v>
      </c>
      <c r="H421" s="14">
        <v>55.8333333333333</v>
      </c>
      <c r="I421" s="22">
        <v>27.9166666666667</v>
      </c>
      <c r="J421" s="13" t="s">
        <v>433</v>
      </c>
      <c r="K421" s="22">
        <v>67</v>
      </c>
      <c r="L421" s="22">
        <f t="shared" si="44"/>
        <v>33.5</v>
      </c>
      <c r="M421" s="22">
        <f t="shared" si="45"/>
        <v>61.4166666666667</v>
      </c>
      <c r="N421" s="23">
        <v>2</v>
      </c>
      <c r="O421" s="13" t="str">
        <f t="shared" si="47"/>
        <v>否</v>
      </c>
      <c r="P421" s="17">
        <f t="shared" si="46"/>
        <v>61.4166666666667</v>
      </c>
    </row>
    <row r="422" ht="30" customHeight="1" spans="1:16">
      <c r="A422" s="12">
        <v>419</v>
      </c>
      <c r="B422" s="13">
        <v>41122234105</v>
      </c>
      <c r="C422" s="13" t="s">
        <v>473</v>
      </c>
      <c r="D422" s="15" t="s">
        <v>472</v>
      </c>
      <c r="E422" s="13" t="s">
        <v>13</v>
      </c>
      <c r="F422" s="13" t="s">
        <v>14</v>
      </c>
      <c r="G422" s="13">
        <v>77</v>
      </c>
      <c r="H422" s="14">
        <v>51.3333333333333</v>
      </c>
      <c r="I422" s="22">
        <v>25.6666666666667</v>
      </c>
      <c r="J422" s="13" t="s">
        <v>433</v>
      </c>
      <c r="K422" s="22">
        <v>70.2</v>
      </c>
      <c r="L422" s="22">
        <f t="shared" si="44"/>
        <v>35.1</v>
      </c>
      <c r="M422" s="22">
        <f t="shared" si="45"/>
        <v>60.7666666666667</v>
      </c>
      <c r="N422" s="23">
        <v>3</v>
      </c>
      <c r="O422" s="13" t="str">
        <f t="shared" si="47"/>
        <v>否</v>
      </c>
      <c r="P422" s="17">
        <f t="shared" si="46"/>
        <v>60.7666666666667</v>
      </c>
    </row>
    <row r="423" ht="30" customHeight="1" spans="1:16">
      <c r="A423" s="12">
        <v>420</v>
      </c>
      <c r="B423" s="13">
        <v>41122232016</v>
      </c>
      <c r="C423" s="13" t="s">
        <v>474</v>
      </c>
      <c r="D423" s="13" t="s">
        <v>475</v>
      </c>
      <c r="E423" s="13" t="s">
        <v>13</v>
      </c>
      <c r="F423" s="13" t="s">
        <v>14</v>
      </c>
      <c r="G423" s="13">
        <v>112</v>
      </c>
      <c r="H423" s="14">
        <v>74.6666666666667</v>
      </c>
      <c r="I423" s="22">
        <v>37.3333333333333</v>
      </c>
      <c r="J423" s="13" t="s">
        <v>433</v>
      </c>
      <c r="K423" s="22">
        <v>79</v>
      </c>
      <c r="L423" s="22">
        <f t="shared" si="44"/>
        <v>39.5</v>
      </c>
      <c r="M423" s="22">
        <f t="shared" si="45"/>
        <v>76.8333333333333</v>
      </c>
      <c r="N423" s="23">
        <v>1</v>
      </c>
      <c r="O423" s="13" t="str">
        <f t="shared" si="47"/>
        <v>是</v>
      </c>
      <c r="P423" s="17">
        <f t="shared" si="46"/>
        <v>76.8333333333333</v>
      </c>
    </row>
    <row r="424" ht="30" customHeight="1" spans="1:16">
      <c r="A424" s="12">
        <v>421</v>
      </c>
      <c r="B424" s="13">
        <v>41122243418</v>
      </c>
      <c r="C424" s="13" t="s">
        <v>476</v>
      </c>
      <c r="D424" s="13" t="s">
        <v>475</v>
      </c>
      <c r="E424" s="13" t="s">
        <v>13</v>
      </c>
      <c r="F424" s="13" t="s">
        <v>14</v>
      </c>
      <c r="G424" s="13">
        <v>103.75</v>
      </c>
      <c r="H424" s="14">
        <v>69.1666666666667</v>
      </c>
      <c r="I424" s="22">
        <v>34.5833333333333</v>
      </c>
      <c r="J424" s="13" t="s">
        <v>433</v>
      </c>
      <c r="K424" s="22">
        <v>79.6</v>
      </c>
      <c r="L424" s="22">
        <f t="shared" si="44"/>
        <v>39.8</v>
      </c>
      <c r="M424" s="22">
        <f t="shared" si="45"/>
        <v>74.3833333333333</v>
      </c>
      <c r="N424" s="23">
        <v>2</v>
      </c>
      <c r="O424" s="13" t="str">
        <f t="shared" si="47"/>
        <v>否</v>
      </c>
      <c r="P424" s="17">
        <f t="shared" si="46"/>
        <v>74.3833333333333</v>
      </c>
    </row>
    <row r="425" ht="30" customHeight="1" spans="1:16">
      <c r="A425" s="12">
        <v>422</v>
      </c>
      <c r="B425" s="13">
        <v>41122237021</v>
      </c>
      <c r="C425" s="13" t="s">
        <v>350</v>
      </c>
      <c r="D425" s="13" t="s">
        <v>475</v>
      </c>
      <c r="E425" s="13" t="s">
        <v>13</v>
      </c>
      <c r="F425" s="13" t="s">
        <v>14</v>
      </c>
      <c r="G425" s="13">
        <v>103.25</v>
      </c>
      <c r="H425" s="14">
        <v>68.8333333333333</v>
      </c>
      <c r="I425" s="22">
        <v>34.4166666666667</v>
      </c>
      <c r="J425" s="13" t="s">
        <v>433</v>
      </c>
      <c r="K425" s="22">
        <v>78.6</v>
      </c>
      <c r="L425" s="22">
        <f t="shared" si="44"/>
        <v>39.3</v>
      </c>
      <c r="M425" s="22">
        <f t="shared" si="45"/>
        <v>73.7166666666667</v>
      </c>
      <c r="N425" s="23">
        <v>3</v>
      </c>
      <c r="O425" s="13" t="str">
        <f t="shared" si="47"/>
        <v>否</v>
      </c>
      <c r="P425" s="17">
        <f t="shared" si="46"/>
        <v>73.7166666666667</v>
      </c>
    </row>
    <row r="426" ht="30" customHeight="1" spans="1:16">
      <c r="A426" s="12">
        <v>423</v>
      </c>
      <c r="B426" s="13">
        <v>41122254302</v>
      </c>
      <c r="C426" s="13" t="s">
        <v>477</v>
      </c>
      <c r="D426" s="13" t="s">
        <v>478</v>
      </c>
      <c r="E426" s="13" t="s">
        <v>13</v>
      </c>
      <c r="F426" s="13" t="s">
        <v>14</v>
      </c>
      <c r="G426" s="13">
        <v>99</v>
      </c>
      <c r="H426" s="14">
        <v>66</v>
      </c>
      <c r="I426" s="22">
        <v>33</v>
      </c>
      <c r="J426" s="13" t="s">
        <v>433</v>
      </c>
      <c r="K426" s="22">
        <v>77.6</v>
      </c>
      <c r="L426" s="22">
        <f t="shared" si="44"/>
        <v>38.8</v>
      </c>
      <c r="M426" s="22">
        <f t="shared" si="45"/>
        <v>71.8</v>
      </c>
      <c r="N426" s="23">
        <v>1</v>
      </c>
      <c r="O426" s="13" t="str">
        <f t="shared" si="47"/>
        <v>是</v>
      </c>
      <c r="P426" s="17">
        <f t="shared" si="46"/>
        <v>71.8</v>
      </c>
    </row>
    <row r="427" ht="30" customHeight="1" spans="1:16">
      <c r="A427" s="12">
        <v>424</v>
      </c>
      <c r="B427" s="13">
        <v>41122241228</v>
      </c>
      <c r="C427" s="13" t="s">
        <v>479</v>
      </c>
      <c r="D427" s="13" t="s">
        <v>478</v>
      </c>
      <c r="E427" s="13" t="s">
        <v>13</v>
      </c>
      <c r="F427" s="13" t="s">
        <v>14</v>
      </c>
      <c r="G427" s="13">
        <v>94.25</v>
      </c>
      <c r="H427" s="14">
        <v>62.8333333333333</v>
      </c>
      <c r="I427" s="22">
        <v>31.4166666666667</v>
      </c>
      <c r="J427" s="13" t="s">
        <v>433</v>
      </c>
      <c r="K427" s="22">
        <v>79.6</v>
      </c>
      <c r="L427" s="22">
        <f t="shared" si="44"/>
        <v>39.8</v>
      </c>
      <c r="M427" s="22">
        <f t="shared" si="45"/>
        <v>71.2166666666667</v>
      </c>
      <c r="N427" s="23">
        <v>2</v>
      </c>
      <c r="O427" s="13" t="str">
        <f t="shared" si="47"/>
        <v>否</v>
      </c>
      <c r="P427" s="17">
        <f t="shared" si="46"/>
        <v>71.2166666666667</v>
      </c>
    </row>
    <row r="428" ht="30" customHeight="1" spans="1:16">
      <c r="A428" s="12">
        <v>425</v>
      </c>
      <c r="B428" s="13">
        <v>41122253010</v>
      </c>
      <c r="C428" s="13" t="s">
        <v>481</v>
      </c>
      <c r="D428" s="13" t="s">
        <v>478</v>
      </c>
      <c r="E428" s="13" t="s">
        <v>13</v>
      </c>
      <c r="F428" s="13" t="s">
        <v>14</v>
      </c>
      <c r="G428" s="13">
        <v>93.25</v>
      </c>
      <c r="H428" s="14">
        <v>62.1666666666667</v>
      </c>
      <c r="I428" s="22">
        <v>31.0833333333333</v>
      </c>
      <c r="J428" s="13" t="s">
        <v>433</v>
      </c>
      <c r="K428" s="22">
        <v>76</v>
      </c>
      <c r="L428" s="22">
        <f t="shared" si="44"/>
        <v>38</v>
      </c>
      <c r="M428" s="22">
        <f t="shared" si="45"/>
        <v>69.0833333333333</v>
      </c>
      <c r="N428" s="23">
        <v>3</v>
      </c>
      <c r="O428" s="13" t="str">
        <f t="shared" si="47"/>
        <v>否</v>
      </c>
      <c r="P428" s="17">
        <f t="shared" si="46"/>
        <v>69.0833333333333</v>
      </c>
    </row>
    <row r="429" ht="30" customHeight="1" spans="1:16">
      <c r="A429" s="12">
        <v>426</v>
      </c>
      <c r="B429" s="13">
        <v>41122232625</v>
      </c>
      <c r="C429" s="13" t="s">
        <v>480</v>
      </c>
      <c r="D429" s="13" t="s">
        <v>478</v>
      </c>
      <c r="E429" s="13" t="s">
        <v>13</v>
      </c>
      <c r="F429" s="13" t="s">
        <v>14</v>
      </c>
      <c r="G429" s="13">
        <v>93.25</v>
      </c>
      <c r="H429" s="14">
        <v>62.1666666666667</v>
      </c>
      <c r="I429" s="22">
        <v>31.0833333333333</v>
      </c>
      <c r="J429" s="13" t="s">
        <v>433</v>
      </c>
      <c r="K429" s="22">
        <v>73.4</v>
      </c>
      <c r="L429" s="22">
        <f t="shared" si="44"/>
        <v>36.7</v>
      </c>
      <c r="M429" s="22">
        <f t="shared" si="45"/>
        <v>67.7833333333333</v>
      </c>
      <c r="N429" s="23">
        <v>4</v>
      </c>
      <c r="O429" s="13" t="str">
        <f t="shared" si="47"/>
        <v>否</v>
      </c>
      <c r="P429" s="17">
        <f t="shared" si="46"/>
        <v>67.7833333333333</v>
      </c>
    </row>
    <row r="430" ht="30" customHeight="1" spans="1:16">
      <c r="A430" s="12">
        <v>427</v>
      </c>
      <c r="B430" s="13">
        <v>41122240319</v>
      </c>
      <c r="C430" s="13" t="s">
        <v>482</v>
      </c>
      <c r="D430" s="13" t="s">
        <v>483</v>
      </c>
      <c r="E430" s="13" t="s">
        <v>13</v>
      </c>
      <c r="F430" s="13" t="s">
        <v>14</v>
      </c>
      <c r="G430" s="13">
        <v>87.75</v>
      </c>
      <c r="H430" s="14">
        <v>58.5</v>
      </c>
      <c r="I430" s="22">
        <v>29.25</v>
      </c>
      <c r="J430" s="13" t="s">
        <v>433</v>
      </c>
      <c r="K430" s="22">
        <v>72.4</v>
      </c>
      <c r="L430" s="22">
        <f t="shared" si="44"/>
        <v>36.2</v>
      </c>
      <c r="M430" s="22">
        <f t="shared" si="45"/>
        <v>65.45</v>
      </c>
      <c r="N430" s="23">
        <v>1</v>
      </c>
      <c r="O430" s="13" t="str">
        <f t="shared" si="47"/>
        <v>是</v>
      </c>
      <c r="P430" s="17">
        <f t="shared" si="46"/>
        <v>65.45</v>
      </c>
    </row>
    <row r="431" ht="30" customHeight="1" spans="1:16">
      <c r="A431" s="12">
        <v>428</v>
      </c>
      <c r="B431" s="13">
        <v>41122251628</v>
      </c>
      <c r="C431" s="13" t="s">
        <v>484</v>
      </c>
      <c r="D431" s="13" t="s">
        <v>483</v>
      </c>
      <c r="E431" s="13" t="s">
        <v>13</v>
      </c>
      <c r="F431" s="13" t="s">
        <v>14</v>
      </c>
      <c r="G431" s="13">
        <v>82.5</v>
      </c>
      <c r="H431" s="14">
        <v>55</v>
      </c>
      <c r="I431" s="22">
        <v>27.5</v>
      </c>
      <c r="J431" s="13" t="s">
        <v>433</v>
      </c>
      <c r="K431" s="22">
        <v>75.4</v>
      </c>
      <c r="L431" s="22">
        <f t="shared" si="44"/>
        <v>37.7</v>
      </c>
      <c r="M431" s="22">
        <f t="shared" si="45"/>
        <v>65.2</v>
      </c>
      <c r="N431" s="23">
        <v>2</v>
      </c>
      <c r="O431" s="13" t="str">
        <f t="shared" si="47"/>
        <v>否</v>
      </c>
      <c r="P431" s="17">
        <f t="shared" si="46"/>
        <v>65.2</v>
      </c>
    </row>
    <row r="432" ht="30" customHeight="1" spans="1:16">
      <c r="A432" s="12">
        <v>429</v>
      </c>
      <c r="B432" s="13">
        <v>41122241113</v>
      </c>
      <c r="C432" s="13" t="s">
        <v>485</v>
      </c>
      <c r="D432" s="13" t="s">
        <v>483</v>
      </c>
      <c r="E432" s="13" t="s">
        <v>13</v>
      </c>
      <c r="F432" s="13" t="s">
        <v>14</v>
      </c>
      <c r="G432" s="13">
        <v>82</v>
      </c>
      <c r="H432" s="14">
        <v>54.6666666666667</v>
      </c>
      <c r="I432" s="22">
        <v>27.3333333333333</v>
      </c>
      <c r="J432" s="13" t="s">
        <v>433</v>
      </c>
      <c r="K432" s="22">
        <v>65.2</v>
      </c>
      <c r="L432" s="22">
        <f t="shared" si="44"/>
        <v>32.6</v>
      </c>
      <c r="M432" s="22">
        <f t="shared" si="45"/>
        <v>59.9333333333333</v>
      </c>
      <c r="N432" s="23">
        <v>3</v>
      </c>
      <c r="O432" s="13" t="str">
        <f t="shared" si="47"/>
        <v>否</v>
      </c>
      <c r="P432" s="17">
        <f t="shared" si="46"/>
        <v>59.9333333333333</v>
      </c>
    </row>
    <row r="433" ht="30" customHeight="1" spans="1:16">
      <c r="A433" s="12">
        <v>430</v>
      </c>
      <c r="B433" s="13">
        <v>41122260318</v>
      </c>
      <c r="C433" s="13" t="s">
        <v>486</v>
      </c>
      <c r="D433" s="13" t="s">
        <v>487</v>
      </c>
      <c r="E433" s="13" t="s">
        <v>13</v>
      </c>
      <c r="F433" s="13" t="s">
        <v>14</v>
      </c>
      <c r="G433" s="13">
        <v>109.5</v>
      </c>
      <c r="H433" s="14">
        <v>73</v>
      </c>
      <c r="I433" s="22">
        <v>36.5</v>
      </c>
      <c r="J433" s="13" t="s">
        <v>433</v>
      </c>
      <c r="K433" s="22">
        <v>80</v>
      </c>
      <c r="L433" s="22">
        <f t="shared" si="44"/>
        <v>40</v>
      </c>
      <c r="M433" s="22">
        <f t="shared" si="45"/>
        <v>76.5</v>
      </c>
      <c r="N433" s="23">
        <v>1</v>
      </c>
      <c r="O433" s="13" t="str">
        <f t="shared" si="47"/>
        <v>是</v>
      </c>
      <c r="P433" s="17">
        <f t="shared" si="46"/>
        <v>76.5</v>
      </c>
    </row>
    <row r="434" ht="30" customHeight="1" spans="1:16">
      <c r="A434" s="12">
        <v>431</v>
      </c>
      <c r="B434" s="13">
        <v>41122241227</v>
      </c>
      <c r="C434" s="13" t="s">
        <v>489</v>
      </c>
      <c r="D434" s="13" t="s">
        <v>487</v>
      </c>
      <c r="E434" s="13" t="s">
        <v>13</v>
      </c>
      <c r="F434" s="13" t="s">
        <v>14</v>
      </c>
      <c r="G434" s="13">
        <v>98.25</v>
      </c>
      <c r="H434" s="14">
        <v>65.5</v>
      </c>
      <c r="I434" s="22">
        <v>32.75</v>
      </c>
      <c r="J434" s="13" t="s">
        <v>433</v>
      </c>
      <c r="K434" s="22">
        <v>82.8</v>
      </c>
      <c r="L434" s="22">
        <f t="shared" si="44"/>
        <v>41.4</v>
      </c>
      <c r="M434" s="22">
        <f t="shared" si="45"/>
        <v>74.15</v>
      </c>
      <c r="N434" s="23">
        <v>2</v>
      </c>
      <c r="O434" s="13" t="str">
        <f t="shared" si="47"/>
        <v>否</v>
      </c>
      <c r="P434" s="17">
        <f t="shared" si="46"/>
        <v>74.15</v>
      </c>
    </row>
    <row r="435" ht="30" customHeight="1" spans="1:16">
      <c r="A435" s="12">
        <v>432</v>
      </c>
      <c r="B435" s="13">
        <v>41122254015</v>
      </c>
      <c r="C435" s="13" t="s">
        <v>488</v>
      </c>
      <c r="D435" s="13" t="s">
        <v>487</v>
      </c>
      <c r="E435" s="13" t="s">
        <v>13</v>
      </c>
      <c r="F435" s="13" t="s">
        <v>14</v>
      </c>
      <c r="G435" s="13">
        <v>100</v>
      </c>
      <c r="H435" s="14">
        <v>66.6666666666667</v>
      </c>
      <c r="I435" s="22">
        <v>33.3333333333333</v>
      </c>
      <c r="J435" s="13" t="s">
        <v>433</v>
      </c>
      <c r="K435" s="22">
        <v>76.2</v>
      </c>
      <c r="L435" s="22">
        <f t="shared" si="44"/>
        <v>38.1</v>
      </c>
      <c r="M435" s="22">
        <f t="shared" si="45"/>
        <v>71.4333333333333</v>
      </c>
      <c r="N435" s="23">
        <v>3</v>
      </c>
      <c r="O435" s="13" t="str">
        <f t="shared" si="47"/>
        <v>否</v>
      </c>
      <c r="P435" s="17">
        <f t="shared" si="46"/>
        <v>71.4333333333333</v>
      </c>
    </row>
    <row r="436" ht="30" customHeight="1" spans="1:16">
      <c r="A436" s="12">
        <v>433</v>
      </c>
      <c r="B436" s="13">
        <v>41122254013</v>
      </c>
      <c r="C436" s="13" t="s">
        <v>493</v>
      </c>
      <c r="D436" s="13" t="s">
        <v>491</v>
      </c>
      <c r="E436" s="13" t="s">
        <v>13</v>
      </c>
      <c r="F436" s="13" t="s">
        <v>14</v>
      </c>
      <c r="G436" s="13">
        <v>105.25</v>
      </c>
      <c r="H436" s="14">
        <v>70.1666666666667</v>
      </c>
      <c r="I436" s="22">
        <v>35.0833333333333</v>
      </c>
      <c r="J436" s="13" t="s">
        <v>492</v>
      </c>
      <c r="K436" s="22">
        <v>86.16</v>
      </c>
      <c r="L436" s="22">
        <f t="shared" si="44"/>
        <v>43.08</v>
      </c>
      <c r="M436" s="22">
        <f t="shared" si="45"/>
        <v>78.1633333333333</v>
      </c>
      <c r="N436" s="23">
        <v>1</v>
      </c>
      <c r="O436" s="13" t="str">
        <f t="shared" si="47"/>
        <v>是</v>
      </c>
      <c r="P436" s="17">
        <f t="shared" si="46"/>
        <v>78.1633333333333</v>
      </c>
    </row>
    <row r="437" ht="30" customHeight="1" spans="1:16">
      <c r="A437" s="12">
        <v>434</v>
      </c>
      <c r="B437" s="13">
        <v>41122243316</v>
      </c>
      <c r="C437" s="13" t="s">
        <v>490</v>
      </c>
      <c r="D437" s="13" t="s">
        <v>491</v>
      </c>
      <c r="E437" s="13" t="s">
        <v>13</v>
      </c>
      <c r="F437" s="13" t="s">
        <v>14</v>
      </c>
      <c r="G437" s="13">
        <v>109.5</v>
      </c>
      <c r="H437" s="14">
        <v>73</v>
      </c>
      <c r="I437" s="22">
        <v>36.5</v>
      </c>
      <c r="J437" s="13" t="s">
        <v>492</v>
      </c>
      <c r="K437" s="22">
        <v>74.4</v>
      </c>
      <c r="L437" s="22">
        <f t="shared" si="44"/>
        <v>37.2</v>
      </c>
      <c r="M437" s="22">
        <f t="shared" si="45"/>
        <v>73.7</v>
      </c>
      <c r="N437" s="23">
        <v>2</v>
      </c>
      <c r="O437" s="13" t="str">
        <f t="shared" si="47"/>
        <v>否</v>
      </c>
      <c r="P437" s="17">
        <f t="shared" si="46"/>
        <v>73.7</v>
      </c>
    </row>
    <row r="438" ht="30" customHeight="1" spans="1:16">
      <c r="A438" s="12">
        <v>435</v>
      </c>
      <c r="B438" s="13">
        <v>41122240612</v>
      </c>
      <c r="C438" s="13" t="s">
        <v>494</v>
      </c>
      <c r="D438" s="13" t="s">
        <v>491</v>
      </c>
      <c r="E438" s="13" t="s">
        <v>13</v>
      </c>
      <c r="F438" s="13" t="s">
        <v>14</v>
      </c>
      <c r="G438" s="13">
        <v>100.5</v>
      </c>
      <c r="H438" s="14">
        <v>67</v>
      </c>
      <c r="I438" s="22">
        <v>33.5</v>
      </c>
      <c r="J438" s="13" t="s">
        <v>492</v>
      </c>
      <c r="K438" s="22">
        <v>77</v>
      </c>
      <c r="L438" s="22">
        <f t="shared" si="44"/>
        <v>38.5</v>
      </c>
      <c r="M438" s="22">
        <f t="shared" si="45"/>
        <v>72</v>
      </c>
      <c r="N438" s="23">
        <v>3</v>
      </c>
      <c r="O438" s="13" t="str">
        <f t="shared" si="47"/>
        <v>否</v>
      </c>
      <c r="P438" s="17">
        <f t="shared" si="46"/>
        <v>72</v>
      </c>
    </row>
    <row r="439" ht="30" customHeight="1" spans="1:16">
      <c r="A439" s="12">
        <v>436</v>
      </c>
      <c r="B439" s="13">
        <v>41122240425</v>
      </c>
      <c r="C439" s="13" t="s">
        <v>497</v>
      </c>
      <c r="D439" s="13" t="s">
        <v>496</v>
      </c>
      <c r="E439" s="13" t="s">
        <v>13</v>
      </c>
      <c r="F439" s="13" t="s">
        <v>14</v>
      </c>
      <c r="G439" s="13">
        <v>105.5</v>
      </c>
      <c r="H439" s="14">
        <v>70.3333333333333</v>
      </c>
      <c r="I439" s="22">
        <v>35.1666666666667</v>
      </c>
      <c r="J439" s="13" t="s">
        <v>492</v>
      </c>
      <c r="K439" s="22">
        <v>85.84</v>
      </c>
      <c r="L439" s="22">
        <f t="shared" si="44"/>
        <v>42.92</v>
      </c>
      <c r="M439" s="22">
        <f t="shared" si="45"/>
        <v>78.0866666666667</v>
      </c>
      <c r="N439" s="23">
        <v>1</v>
      </c>
      <c r="O439" s="13" t="str">
        <f t="shared" si="47"/>
        <v>是</v>
      </c>
      <c r="P439" s="17">
        <f t="shared" si="46"/>
        <v>78.0866666666667</v>
      </c>
    </row>
    <row r="440" ht="30" customHeight="1" spans="1:16">
      <c r="A440" s="12">
        <v>437</v>
      </c>
      <c r="B440" s="13">
        <v>41122236628</v>
      </c>
      <c r="C440" s="13" t="s">
        <v>495</v>
      </c>
      <c r="D440" s="13" t="s">
        <v>496</v>
      </c>
      <c r="E440" s="13" t="s">
        <v>13</v>
      </c>
      <c r="F440" s="13" t="s">
        <v>14</v>
      </c>
      <c r="G440" s="13">
        <v>106</v>
      </c>
      <c r="H440" s="14">
        <v>70.6666666666667</v>
      </c>
      <c r="I440" s="22">
        <v>35.3333333333333</v>
      </c>
      <c r="J440" s="13" t="s">
        <v>492</v>
      </c>
      <c r="K440" s="22">
        <v>77.92</v>
      </c>
      <c r="L440" s="22">
        <f t="shared" si="44"/>
        <v>38.96</v>
      </c>
      <c r="M440" s="22">
        <f t="shared" si="45"/>
        <v>74.2933333333333</v>
      </c>
      <c r="N440" s="23">
        <v>2</v>
      </c>
      <c r="O440" s="13" t="str">
        <f t="shared" si="47"/>
        <v>否</v>
      </c>
      <c r="P440" s="17">
        <f t="shared" si="46"/>
        <v>74.2933333333333</v>
      </c>
    </row>
    <row r="441" ht="30" customHeight="1" spans="1:16">
      <c r="A441" s="12">
        <v>438</v>
      </c>
      <c r="B441" s="13">
        <v>41122231324</v>
      </c>
      <c r="C441" s="13" t="s">
        <v>498</v>
      </c>
      <c r="D441" s="13" t="s">
        <v>496</v>
      </c>
      <c r="E441" s="13" t="s">
        <v>13</v>
      </c>
      <c r="F441" s="13" t="s">
        <v>14</v>
      </c>
      <c r="G441" s="13">
        <v>98</v>
      </c>
      <c r="H441" s="14">
        <v>65.3333333333333</v>
      </c>
      <c r="I441" s="22">
        <v>32.6666666666667</v>
      </c>
      <c r="J441" s="13" t="s">
        <v>492</v>
      </c>
      <c r="K441" s="22">
        <v>74.2</v>
      </c>
      <c r="L441" s="22">
        <f t="shared" si="44"/>
        <v>37.1</v>
      </c>
      <c r="M441" s="22">
        <f t="shared" si="45"/>
        <v>69.7666666666667</v>
      </c>
      <c r="N441" s="23">
        <v>3</v>
      </c>
      <c r="O441" s="13" t="str">
        <f t="shared" si="47"/>
        <v>否</v>
      </c>
      <c r="P441" s="17">
        <f t="shared" si="46"/>
        <v>69.7666666666667</v>
      </c>
    </row>
    <row r="442" ht="30" customHeight="1" spans="1:16">
      <c r="A442" s="12">
        <v>439</v>
      </c>
      <c r="B442" s="13">
        <v>41122240301</v>
      </c>
      <c r="C442" s="13" t="s">
        <v>499</v>
      </c>
      <c r="D442" s="13" t="s">
        <v>500</v>
      </c>
      <c r="E442" s="13" t="s">
        <v>13</v>
      </c>
      <c r="F442" s="13" t="s">
        <v>14</v>
      </c>
      <c r="G442" s="13">
        <v>109.5</v>
      </c>
      <c r="H442" s="14">
        <v>73</v>
      </c>
      <c r="I442" s="22">
        <v>36.5</v>
      </c>
      <c r="J442" s="13" t="s">
        <v>492</v>
      </c>
      <c r="K442" s="22">
        <v>81.7</v>
      </c>
      <c r="L442" s="22">
        <f t="shared" si="44"/>
        <v>40.85</v>
      </c>
      <c r="M442" s="22">
        <f t="shared" si="45"/>
        <v>77.35</v>
      </c>
      <c r="N442" s="23">
        <v>1</v>
      </c>
      <c r="O442" s="13" t="str">
        <f t="shared" si="47"/>
        <v>是</v>
      </c>
      <c r="P442" s="17">
        <f t="shared" si="46"/>
        <v>77.35</v>
      </c>
    </row>
    <row r="443" ht="30" customHeight="1" spans="1:16">
      <c r="A443" s="12">
        <v>440</v>
      </c>
      <c r="B443" s="13">
        <v>41122234024</v>
      </c>
      <c r="C443" s="13" t="s">
        <v>502</v>
      </c>
      <c r="D443" s="13" t="s">
        <v>500</v>
      </c>
      <c r="E443" s="13" t="s">
        <v>13</v>
      </c>
      <c r="F443" s="13" t="s">
        <v>14</v>
      </c>
      <c r="G443" s="13">
        <v>102.5</v>
      </c>
      <c r="H443" s="14">
        <v>68.3333333333333</v>
      </c>
      <c r="I443" s="22">
        <v>34.1666666666667</v>
      </c>
      <c r="J443" s="13" t="s">
        <v>492</v>
      </c>
      <c r="K443" s="22">
        <v>75.1</v>
      </c>
      <c r="L443" s="22">
        <f t="shared" si="44"/>
        <v>37.55</v>
      </c>
      <c r="M443" s="22">
        <f t="shared" si="45"/>
        <v>71.7166666666667</v>
      </c>
      <c r="N443" s="23">
        <v>2</v>
      </c>
      <c r="O443" s="13" t="str">
        <f t="shared" si="47"/>
        <v>否</v>
      </c>
      <c r="P443" s="17">
        <f t="shared" si="46"/>
        <v>71.7166666666667</v>
      </c>
    </row>
    <row r="444" ht="30" customHeight="1" spans="1:16">
      <c r="A444" s="12">
        <v>441</v>
      </c>
      <c r="B444" s="13">
        <v>41122232329</v>
      </c>
      <c r="C444" s="13" t="s">
        <v>501</v>
      </c>
      <c r="D444" s="13" t="s">
        <v>500</v>
      </c>
      <c r="E444" s="13" t="s">
        <v>13</v>
      </c>
      <c r="F444" s="13" t="s">
        <v>14</v>
      </c>
      <c r="G444" s="13">
        <v>103.5</v>
      </c>
      <c r="H444" s="14">
        <v>69</v>
      </c>
      <c r="I444" s="22">
        <v>34.5</v>
      </c>
      <c r="J444" s="13" t="s">
        <v>492</v>
      </c>
      <c r="K444" s="22">
        <v>70.24</v>
      </c>
      <c r="L444" s="22">
        <f t="shared" si="44"/>
        <v>35.12</v>
      </c>
      <c r="M444" s="22">
        <f t="shared" si="45"/>
        <v>69.62</v>
      </c>
      <c r="N444" s="23">
        <v>3</v>
      </c>
      <c r="O444" s="13" t="str">
        <f t="shared" si="47"/>
        <v>否</v>
      </c>
      <c r="P444" s="17">
        <f t="shared" si="46"/>
        <v>69.62</v>
      </c>
    </row>
    <row r="445" ht="30" customHeight="1" spans="1:16">
      <c r="A445" s="12">
        <v>442</v>
      </c>
      <c r="B445" s="13">
        <v>41122233810</v>
      </c>
      <c r="C445" s="13" t="s">
        <v>503</v>
      </c>
      <c r="D445" s="13" t="s">
        <v>504</v>
      </c>
      <c r="E445" s="13" t="s">
        <v>13</v>
      </c>
      <c r="F445" s="13" t="s">
        <v>14</v>
      </c>
      <c r="G445" s="13">
        <v>110.5</v>
      </c>
      <c r="H445" s="14">
        <v>73.6666666666667</v>
      </c>
      <c r="I445" s="22">
        <v>36.8333333333333</v>
      </c>
      <c r="J445" s="13" t="s">
        <v>492</v>
      </c>
      <c r="K445" s="22">
        <v>78.1</v>
      </c>
      <c r="L445" s="22">
        <f t="shared" si="44"/>
        <v>39.05</v>
      </c>
      <c r="M445" s="22">
        <f t="shared" si="45"/>
        <v>75.8833333333333</v>
      </c>
      <c r="N445" s="23">
        <v>1</v>
      </c>
      <c r="O445" s="13" t="str">
        <f t="shared" si="47"/>
        <v>是</v>
      </c>
      <c r="P445" s="17">
        <f t="shared" si="46"/>
        <v>75.8833333333333</v>
      </c>
    </row>
    <row r="446" s="1" customFormat="1" ht="30" customHeight="1" spans="1:16">
      <c r="A446" s="12">
        <v>443</v>
      </c>
      <c r="B446" s="13">
        <v>41122233507</v>
      </c>
      <c r="C446" s="13" t="s">
        <v>506</v>
      </c>
      <c r="D446" s="13" t="s">
        <v>504</v>
      </c>
      <c r="E446" s="13" t="s">
        <v>13</v>
      </c>
      <c r="F446" s="13" t="s">
        <v>14</v>
      </c>
      <c r="G446" s="13">
        <v>91.75</v>
      </c>
      <c r="H446" s="14">
        <v>61.1666666666667</v>
      </c>
      <c r="I446" s="22">
        <v>30.5833333333333</v>
      </c>
      <c r="J446" s="13" t="s">
        <v>492</v>
      </c>
      <c r="K446" s="22">
        <v>84.4</v>
      </c>
      <c r="L446" s="22">
        <f t="shared" si="44"/>
        <v>42.2</v>
      </c>
      <c r="M446" s="22">
        <f t="shared" si="45"/>
        <v>72.7833333333333</v>
      </c>
      <c r="N446" s="23">
        <v>2</v>
      </c>
      <c r="O446" s="13" t="str">
        <f t="shared" si="47"/>
        <v>否</v>
      </c>
      <c r="P446" s="17">
        <f t="shared" si="46"/>
        <v>72.7833333333333</v>
      </c>
    </row>
    <row r="447" ht="30" customHeight="1" spans="1:16">
      <c r="A447" s="12">
        <v>444</v>
      </c>
      <c r="B447" s="13">
        <v>41122233821</v>
      </c>
      <c r="C447" s="13" t="s">
        <v>505</v>
      </c>
      <c r="D447" s="13" t="s">
        <v>504</v>
      </c>
      <c r="E447" s="13" t="s">
        <v>13</v>
      </c>
      <c r="F447" s="13" t="s">
        <v>14</v>
      </c>
      <c r="G447" s="13">
        <v>97.25</v>
      </c>
      <c r="H447" s="14">
        <v>64.8333333333333</v>
      </c>
      <c r="I447" s="22">
        <v>32.4166666666667</v>
      </c>
      <c r="J447" s="13" t="s">
        <v>492</v>
      </c>
      <c r="K447" s="22">
        <v>69.4</v>
      </c>
      <c r="L447" s="22">
        <f t="shared" si="44"/>
        <v>34.7</v>
      </c>
      <c r="M447" s="22">
        <f t="shared" si="45"/>
        <v>67.1166666666667</v>
      </c>
      <c r="N447" s="23">
        <v>3</v>
      </c>
      <c r="O447" s="13" t="str">
        <f t="shared" si="47"/>
        <v>否</v>
      </c>
      <c r="P447" s="17">
        <f t="shared" si="46"/>
        <v>67.1166666666667</v>
      </c>
    </row>
    <row r="448" ht="30" customHeight="1" spans="1:16">
      <c r="A448" s="12">
        <v>445</v>
      </c>
      <c r="B448" s="13">
        <v>41122235125</v>
      </c>
      <c r="C448" s="13" t="s">
        <v>507</v>
      </c>
      <c r="D448" s="13" t="s">
        <v>508</v>
      </c>
      <c r="E448" s="13" t="s">
        <v>13</v>
      </c>
      <c r="F448" s="13" t="s">
        <v>14</v>
      </c>
      <c r="G448" s="13">
        <v>114.75</v>
      </c>
      <c r="H448" s="14">
        <v>76.5</v>
      </c>
      <c r="I448" s="22">
        <v>38.25</v>
      </c>
      <c r="J448" s="13" t="s">
        <v>492</v>
      </c>
      <c r="K448" s="22">
        <v>81.4</v>
      </c>
      <c r="L448" s="22">
        <f t="shared" si="44"/>
        <v>40.7</v>
      </c>
      <c r="M448" s="22">
        <f t="shared" si="45"/>
        <v>78.95</v>
      </c>
      <c r="N448" s="23">
        <v>1</v>
      </c>
      <c r="O448" s="13" t="str">
        <f t="shared" si="47"/>
        <v>是</v>
      </c>
      <c r="P448" s="17">
        <f t="shared" si="46"/>
        <v>78.95</v>
      </c>
    </row>
    <row r="449" ht="30" customHeight="1" spans="1:16">
      <c r="A449" s="12">
        <v>446</v>
      </c>
      <c r="B449" s="13">
        <v>41122237321</v>
      </c>
      <c r="C449" s="13" t="s">
        <v>509</v>
      </c>
      <c r="D449" s="13" t="s">
        <v>508</v>
      </c>
      <c r="E449" s="13" t="s">
        <v>13</v>
      </c>
      <c r="F449" s="13" t="s">
        <v>14</v>
      </c>
      <c r="G449" s="13">
        <v>106.5</v>
      </c>
      <c r="H449" s="14">
        <v>71</v>
      </c>
      <c r="I449" s="22">
        <v>35.5</v>
      </c>
      <c r="J449" s="13" t="s">
        <v>492</v>
      </c>
      <c r="K449" s="22">
        <v>86.4</v>
      </c>
      <c r="L449" s="22">
        <f t="shared" si="44"/>
        <v>43.2</v>
      </c>
      <c r="M449" s="22">
        <f t="shared" si="45"/>
        <v>78.7</v>
      </c>
      <c r="N449" s="23">
        <v>2</v>
      </c>
      <c r="O449" s="13" t="str">
        <f t="shared" si="47"/>
        <v>否</v>
      </c>
      <c r="P449" s="17">
        <f t="shared" si="46"/>
        <v>78.7</v>
      </c>
    </row>
    <row r="450" ht="30" customHeight="1" spans="1:16">
      <c r="A450" s="12">
        <v>447</v>
      </c>
      <c r="B450" s="13">
        <v>41122260615</v>
      </c>
      <c r="C450" s="13" t="s">
        <v>510</v>
      </c>
      <c r="D450" s="13" t="s">
        <v>508</v>
      </c>
      <c r="E450" s="13" t="s">
        <v>13</v>
      </c>
      <c r="F450" s="13" t="s">
        <v>14</v>
      </c>
      <c r="G450" s="13">
        <v>104</v>
      </c>
      <c r="H450" s="14">
        <v>69.3333333333333</v>
      </c>
      <c r="I450" s="22">
        <v>34.6666666666667</v>
      </c>
      <c r="J450" s="13" t="s">
        <v>492</v>
      </c>
      <c r="K450" s="22">
        <v>82.4</v>
      </c>
      <c r="L450" s="22">
        <f t="shared" si="44"/>
        <v>41.2</v>
      </c>
      <c r="M450" s="22">
        <f t="shared" si="45"/>
        <v>75.8666666666667</v>
      </c>
      <c r="N450" s="23">
        <v>3</v>
      </c>
      <c r="O450" s="13" t="str">
        <f t="shared" si="47"/>
        <v>否</v>
      </c>
      <c r="P450" s="17">
        <f t="shared" si="46"/>
        <v>75.8666666666667</v>
      </c>
    </row>
    <row r="451" ht="30" customHeight="1" spans="1:16">
      <c r="A451" s="12">
        <v>448</v>
      </c>
      <c r="B451" s="13">
        <v>41122232916</v>
      </c>
      <c r="C451" s="13" t="s">
        <v>511</v>
      </c>
      <c r="D451" s="13" t="s">
        <v>512</v>
      </c>
      <c r="E451" s="13" t="s">
        <v>13</v>
      </c>
      <c r="F451" s="13" t="s">
        <v>14</v>
      </c>
      <c r="G451" s="13">
        <v>105.25</v>
      </c>
      <c r="H451" s="14">
        <v>70.1666666666667</v>
      </c>
      <c r="I451" s="22">
        <v>35.0833333333333</v>
      </c>
      <c r="J451" s="13" t="s">
        <v>492</v>
      </c>
      <c r="K451" s="22">
        <v>82.56</v>
      </c>
      <c r="L451" s="22">
        <f t="shared" si="44"/>
        <v>41.28</v>
      </c>
      <c r="M451" s="22">
        <f t="shared" si="45"/>
        <v>76.3633333333333</v>
      </c>
      <c r="N451" s="23">
        <v>1</v>
      </c>
      <c r="O451" s="13" t="str">
        <f t="shared" si="47"/>
        <v>是</v>
      </c>
      <c r="P451" s="17">
        <f t="shared" si="46"/>
        <v>76.3633333333333</v>
      </c>
    </row>
    <row r="452" s="1" customFormat="1" ht="30" customHeight="1" spans="1:16">
      <c r="A452" s="12">
        <v>449</v>
      </c>
      <c r="B452" s="13">
        <v>41122253305</v>
      </c>
      <c r="C452" s="13" t="s">
        <v>513</v>
      </c>
      <c r="D452" s="13" t="s">
        <v>512</v>
      </c>
      <c r="E452" s="13" t="s">
        <v>13</v>
      </c>
      <c r="F452" s="13" t="s">
        <v>14</v>
      </c>
      <c r="G452" s="13">
        <v>102</v>
      </c>
      <c r="H452" s="14">
        <v>68</v>
      </c>
      <c r="I452" s="22">
        <v>34</v>
      </c>
      <c r="J452" s="13" t="s">
        <v>492</v>
      </c>
      <c r="K452" s="22">
        <v>83.2</v>
      </c>
      <c r="L452" s="22">
        <f t="shared" ref="L452:L515" si="48">K452*0.5</f>
        <v>41.6</v>
      </c>
      <c r="M452" s="22">
        <f t="shared" ref="M452:M515" si="49">I452+L452</f>
        <v>75.6</v>
      </c>
      <c r="N452" s="23">
        <v>2</v>
      </c>
      <c r="O452" s="13" t="str">
        <f t="shared" si="47"/>
        <v>否</v>
      </c>
      <c r="P452" s="17">
        <f t="shared" si="46"/>
        <v>75.6</v>
      </c>
    </row>
    <row r="453" ht="30" customHeight="1" spans="1:16">
      <c r="A453" s="12">
        <v>450</v>
      </c>
      <c r="B453" s="13">
        <v>41122232310</v>
      </c>
      <c r="C453" s="13" t="s">
        <v>514</v>
      </c>
      <c r="D453" s="13" t="s">
        <v>512</v>
      </c>
      <c r="E453" s="13" t="s">
        <v>13</v>
      </c>
      <c r="F453" s="13" t="s">
        <v>14</v>
      </c>
      <c r="G453" s="13">
        <v>99.75</v>
      </c>
      <c r="H453" s="14">
        <v>66.5</v>
      </c>
      <c r="I453" s="22">
        <v>33.25</v>
      </c>
      <c r="J453" s="13" t="s">
        <v>492</v>
      </c>
      <c r="K453" s="22">
        <v>66.8</v>
      </c>
      <c r="L453" s="22">
        <f t="shared" si="48"/>
        <v>33.4</v>
      </c>
      <c r="M453" s="22">
        <f t="shared" si="49"/>
        <v>66.65</v>
      </c>
      <c r="N453" s="23">
        <v>3</v>
      </c>
      <c r="O453" s="13" t="str">
        <f t="shared" si="47"/>
        <v>否</v>
      </c>
      <c r="P453" s="17">
        <f t="shared" si="46"/>
        <v>66.65</v>
      </c>
    </row>
    <row r="454" ht="30" customHeight="1" spans="1:16">
      <c r="A454" s="12">
        <v>451</v>
      </c>
      <c r="B454" s="13">
        <v>41122242430</v>
      </c>
      <c r="C454" s="13" t="s">
        <v>515</v>
      </c>
      <c r="D454" s="13" t="s">
        <v>516</v>
      </c>
      <c r="E454" s="13" t="s">
        <v>13</v>
      </c>
      <c r="F454" s="13" t="s">
        <v>14</v>
      </c>
      <c r="G454" s="13">
        <v>112.5</v>
      </c>
      <c r="H454" s="14">
        <v>75</v>
      </c>
      <c r="I454" s="22">
        <v>37.5</v>
      </c>
      <c r="J454" s="13" t="s">
        <v>492</v>
      </c>
      <c r="K454" s="22">
        <v>76</v>
      </c>
      <c r="L454" s="22">
        <f t="shared" si="48"/>
        <v>38</v>
      </c>
      <c r="M454" s="22">
        <f t="shared" si="49"/>
        <v>75.5</v>
      </c>
      <c r="N454" s="23">
        <v>1</v>
      </c>
      <c r="O454" s="13" t="str">
        <f t="shared" si="47"/>
        <v>是</v>
      </c>
      <c r="P454" s="17">
        <f t="shared" si="46"/>
        <v>75.5</v>
      </c>
    </row>
    <row r="455" ht="30" customHeight="1" spans="1:16">
      <c r="A455" s="12">
        <v>452</v>
      </c>
      <c r="B455" s="13">
        <v>41122232518</v>
      </c>
      <c r="C455" s="13" t="s">
        <v>518</v>
      </c>
      <c r="D455" s="13" t="s">
        <v>516</v>
      </c>
      <c r="E455" s="13" t="s">
        <v>13</v>
      </c>
      <c r="F455" s="13" t="s">
        <v>14</v>
      </c>
      <c r="G455" s="13">
        <v>94</v>
      </c>
      <c r="H455" s="14">
        <v>62.6666666666667</v>
      </c>
      <c r="I455" s="22">
        <v>31.3333333333333</v>
      </c>
      <c r="J455" s="13" t="s">
        <v>492</v>
      </c>
      <c r="K455" s="22">
        <v>82.2</v>
      </c>
      <c r="L455" s="22">
        <f t="shared" si="48"/>
        <v>41.1</v>
      </c>
      <c r="M455" s="22">
        <f t="shared" si="49"/>
        <v>72.4333333333333</v>
      </c>
      <c r="N455" s="23">
        <v>2</v>
      </c>
      <c r="O455" s="13" t="str">
        <f t="shared" si="47"/>
        <v>否</v>
      </c>
      <c r="P455" s="17">
        <f t="shared" ref="P455:P518" si="50">G455*2/3*0.5+K455*0.5</f>
        <v>72.4333333333333</v>
      </c>
    </row>
    <row r="456" ht="30" customHeight="1" spans="1:16">
      <c r="A456" s="12">
        <v>453</v>
      </c>
      <c r="B456" s="13">
        <v>41122237415</v>
      </c>
      <c r="C456" s="13" t="s">
        <v>517</v>
      </c>
      <c r="D456" s="13" t="s">
        <v>516</v>
      </c>
      <c r="E456" s="13" t="s">
        <v>13</v>
      </c>
      <c r="F456" s="13" t="s">
        <v>14</v>
      </c>
      <c r="G456" s="13">
        <v>95</v>
      </c>
      <c r="H456" s="14">
        <v>63.3333333333333</v>
      </c>
      <c r="I456" s="22">
        <v>31.6666666666667</v>
      </c>
      <c r="J456" s="13" t="s">
        <v>492</v>
      </c>
      <c r="K456" s="22">
        <v>79.5</v>
      </c>
      <c r="L456" s="22">
        <f t="shared" si="48"/>
        <v>39.75</v>
      </c>
      <c r="M456" s="22">
        <f t="shared" si="49"/>
        <v>71.4166666666667</v>
      </c>
      <c r="N456" s="23">
        <v>3</v>
      </c>
      <c r="O456" s="13" t="str">
        <f t="shared" si="47"/>
        <v>否</v>
      </c>
      <c r="P456" s="17">
        <f t="shared" si="50"/>
        <v>71.4166666666667</v>
      </c>
    </row>
    <row r="457" ht="30" customHeight="1" spans="1:16">
      <c r="A457" s="12">
        <v>454</v>
      </c>
      <c r="B457" s="13">
        <v>41122252121</v>
      </c>
      <c r="C457" s="13" t="s">
        <v>202</v>
      </c>
      <c r="D457" s="13" t="s">
        <v>516</v>
      </c>
      <c r="E457" s="13" t="s">
        <v>13</v>
      </c>
      <c r="F457" s="13" t="s">
        <v>14</v>
      </c>
      <c r="G457" s="13">
        <v>94</v>
      </c>
      <c r="H457" s="14">
        <v>62.6666666666667</v>
      </c>
      <c r="I457" s="22">
        <v>31.3333333333333</v>
      </c>
      <c r="J457" s="13" t="s">
        <v>492</v>
      </c>
      <c r="K457" s="22">
        <v>69.6</v>
      </c>
      <c r="L457" s="22">
        <f t="shared" si="48"/>
        <v>34.8</v>
      </c>
      <c r="M457" s="22">
        <f t="shared" si="49"/>
        <v>66.1333333333333</v>
      </c>
      <c r="N457" s="23">
        <v>4</v>
      </c>
      <c r="O457" s="13" t="str">
        <f t="shared" si="47"/>
        <v>否</v>
      </c>
      <c r="P457" s="17">
        <f t="shared" si="50"/>
        <v>66.1333333333333</v>
      </c>
    </row>
    <row r="458" ht="30" customHeight="1" spans="1:16">
      <c r="A458" s="12">
        <v>455</v>
      </c>
      <c r="B458" s="13">
        <v>41122232610</v>
      </c>
      <c r="C458" s="13" t="s">
        <v>519</v>
      </c>
      <c r="D458" s="13" t="s">
        <v>520</v>
      </c>
      <c r="E458" s="13" t="s">
        <v>13</v>
      </c>
      <c r="F458" s="13" t="s">
        <v>14</v>
      </c>
      <c r="G458" s="13">
        <v>126</v>
      </c>
      <c r="H458" s="14">
        <v>84</v>
      </c>
      <c r="I458" s="22">
        <v>42</v>
      </c>
      <c r="J458" s="13" t="s">
        <v>492</v>
      </c>
      <c r="K458" s="22">
        <v>78.4</v>
      </c>
      <c r="L458" s="22">
        <f t="shared" si="48"/>
        <v>39.2</v>
      </c>
      <c r="M458" s="22">
        <f t="shared" si="49"/>
        <v>81.2</v>
      </c>
      <c r="N458" s="23">
        <v>1</v>
      </c>
      <c r="O458" s="13" t="str">
        <f t="shared" si="47"/>
        <v>是</v>
      </c>
      <c r="P458" s="17">
        <f t="shared" si="50"/>
        <v>81.2</v>
      </c>
    </row>
    <row r="459" ht="30" customHeight="1" spans="1:16">
      <c r="A459" s="12">
        <v>456</v>
      </c>
      <c r="B459" s="13">
        <v>41122233217</v>
      </c>
      <c r="C459" s="13" t="s">
        <v>522</v>
      </c>
      <c r="D459" s="15" t="s">
        <v>520</v>
      </c>
      <c r="E459" s="13" t="s">
        <v>13</v>
      </c>
      <c r="F459" s="13" t="s">
        <v>14</v>
      </c>
      <c r="G459" s="13">
        <v>109.25</v>
      </c>
      <c r="H459" s="14">
        <v>72.8333333333333</v>
      </c>
      <c r="I459" s="22">
        <v>36.4166666666667</v>
      </c>
      <c r="J459" s="13" t="s">
        <v>492</v>
      </c>
      <c r="K459" s="22">
        <v>73.2</v>
      </c>
      <c r="L459" s="22">
        <f t="shared" si="48"/>
        <v>36.6</v>
      </c>
      <c r="M459" s="22">
        <f t="shared" si="49"/>
        <v>73.0166666666667</v>
      </c>
      <c r="N459" s="23">
        <v>2</v>
      </c>
      <c r="O459" s="13" t="str">
        <f t="shared" si="47"/>
        <v>否</v>
      </c>
      <c r="P459" s="17">
        <f t="shared" si="50"/>
        <v>73.0166666666667</v>
      </c>
    </row>
    <row r="460" ht="30" customHeight="1" spans="1:16">
      <c r="A460" s="12">
        <v>457</v>
      </c>
      <c r="B460" s="13">
        <v>41122235106</v>
      </c>
      <c r="C460" s="13" t="s">
        <v>521</v>
      </c>
      <c r="D460" s="13" t="s">
        <v>520</v>
      </c>
      <c r="E460" s="13" t="s">
        <v>13</v>
      </c>
      <c r="F460" s="13" t="s">
        <v>14</v>
      </c>
      <c r="G460" s="13">
        <v>117.75</v>
      </c>
      <c r="H460" s="14">
        <v>78.5</v>
      </c>
      <c r="I460" s="22">
        <v>39.25</v>
      </c>
      <c r="J460" s="13" t="s">
        <v>492</v>
      </c>
      <c r="K460" s="22" t="s">
        <v>802</v>
      </c>
      <c r="L460" s="22" t="e">
        <f t="shared" si="48"/>
        <v>#VALUE!</v>
      </c>
      <c r="M460" s="22" t="e">
        <f t="shared" si="49"/>
        <v>#VALUE!</v>
      </c>
      <c r="N460" s="23">
        <v>3</v>
      </c>
      <c r="O460" s="13" t="str">
        <f t="shared" si="47"/>
        <v>否</v>
      </c>
      <c r="P460" s="17" t="e">
        <f t="shared" si="50"/>
        <v>#VALUE!</v>
      </c>
    </row>
    <row r="461" ht="30" customHeight="1" spans="1:16">
      <c r="A461" s="12">
        <v>458</v>
      </c>
      <c r="B461" s="13">
        <v>41122251515</v>
      </c>
      <c r="C461" s="13" t="s">
        <v>523</v>
      </c>
      <c r="D461" s="13" t="s">
        <v>524</v>
      </c>
      <c r="E461" s="13" t="s">
        <v>13</v>
      </c>
      <c r="F461" s="13" t="s">
        <v>14</v>
      </c>
      <c r="G461" s="13">
        <v>112</v>
      </c>
      <c r="H461" s="14">
        <v>74.6666666666667</v>
      </c>
      <c r="I461" s="22">
        <v>37.3333333333333</v>
      </c>
      <c r="J461" s="13" t="s">
        <v>492</v>
      </c>
      <c r="K461" s="22">
        <v>87.3</v>
      </c>
      <c r="L461" s="22">
        <f t="shared" si="48"/>
        <v>43.65</v>
      </c>
      <c r="M461" s="22">
        <f t="shared" si="49"/>
        <v>80.9833333333333</v>
      </c>
      <c r="N461" s="23">
        <v>1</v>
      </c>
      <c r="O461" s="13" t="str">
        <f t="shared" si="47"/>
        <v>是</v>
      </c>
      <c r="P461" s="17">
        <f t="shared" si="50"/>
        <v>80.9833333333333</v>
      </c>
    </row>
    <row r="462" ht="30" customHeight="1" spans="1:16">
      <c r="A462" s="12">
        <v>459</v>
      </c>
      <c r="B462" s="13">
        <v>41122251730</v>
      </c>
      <c r="C462" s="13" t="s">
        <v>526</v>
      </c>
      <c r="D462" s="13" t="s">
        <v>524</v>
      </c>
      <c r="E462" s="13" t="s">
        <v>13</v>
      </c>
      <c r="F462" s="13" t="s">
        <v>14</v>
      </c>
      <c r="G462" s="13">
        <v>107.25</v>
      </c>
      <c r="H462" s="14">
        <v>71.5</v>
      </c>
      <c r="I462" s="22">
        <v>35.75</v>
      </c>
      <c r="J462" s="13" t="s">
        <v>492</v>
      </c>
      <c r="K462" s="22">
        <v>84.16</v>
      </c>
      <c r="L462" s="22">
        <f t="shared" si="48"/>
        <v>42.08</v>
      </c>
      <c r="M462" s="22">
        <f t="shared" si="49"/>
        <v>77.83</v>
      </c>
      <c r="N462" s="23">
        <v>2</v>
      </c>
      <c r="O462" s="13" t="str">
        <f t="shared" si="47"/>
        <v>否</v>
      </c>
      <c r="P462" s="17">
        <f t="shared" si="50"/>
        <v>77.83</v>
      </c>
    </row>
    <row r="463" ht="30" customHeight="1" spans="1:16">
      <c r="A463" s="12">
        <v>460</v>
      </c>
      <c r="B463" s="13">
        <v>41122230410</v>
      </c>
      <c r="C463" s="13" t="s">
        <v>525</v>
      </c>
      <c r="D463" s="13" t="s">
        <v>524</v>
      </c>
      <c r="E463" s="13" t="s">
        <v>13</v>
      </c>
      <c r="F463" s="13" t="s">
        <v>14</v>
      </c>
      <c r="G463" s="13">
        <v>107.25</v>
      </c>
      <c r="H463" s="14">
        <v>71.5</v>
      </c>
      <c r="I463" s="22">
        <v>35.75</v>
      </c>
      <c r="J463" s="13" t="s">
        <v>492</v>
      </c>
      <c r="K463" s="22">
        <v>77.4</v>
      </c>
      <c r="L463" s="22">
        <f t="shared" si="48"/>
        <v>38.7</v>
      </c>
      <c r="M463" s="22">
        <f t="shared" si="49"/>
        <v>74.45</v>
      </c>
      <c r="N463" s="23">
        <v>3</v>
      </c>
      <c r="O463" s="13" t="str">
        <f t="shared" si="47"/>
        <v>否</v>
      </c>
      <c r="P463" s="17">
        <f t="shared" si="50"/>
        <v>74.45</v>
      </c>
    </row>
    <row r="464" ht="30" customHeight="1" spans="1:16">
      <c r="A464" s="12">
        <v>461</v>
      </c>
      <c r="B464" s="13">
        <v>41122240104</v>
      </c>
      <c r="C464" s="13" t="s">
        <v>527</v>
      </c>
      <c r="D464" s="13" t="s">
        <v>528</v>
      </c>
      <c r="E464" s="13" t="s">
        <v>13</v>
      </c>
      <c r="F464" s="13" t="s">
        <v>14</v>
      </c>
      <c r="G464" s="13">
        <v>125.25</v>
      </c>
      <c r="H464" s="14">
        <v>83.5</v>
      </c>
      <c r="I464" s="22">
        <v>41.75</v>
      </c>
      <c r="J464" s="13" t="s">
        <v>492</v>
      </c>
      <c r="K464" s="22">
        <v>72.2</v>
      </c>
      <c r="L464" s="22">
        <f t="shared" si="48"/>
        <v>36.1</v>
      </c>
      <c r="M464" s="22">
        <f t="shared" si="49"/>
        <v>77.85</v>
      </c>
      <c r="N464" s="23">
        <v>1</v>
      </c>
      <c r="O464" s="13" t="str">
        <f t="shared" si="47"/>
        <v>是</v>
      </c>
      <c r="P464" s="17">
        <f t="shared" si="50"/>
        <v>77.85</v>
      </c>
    </row>
    <row r="465" ht="30" customHeight="1" spans="1:16">
      <c r="A465" s="12">
        <v>462</v>
      </c>
      <c r="B465" s="13">
        <v>41122230409</v>
      </c>
      <c r="C465" s="13" t="s">
        <v>530</v>
      </c>
      <c r="D465" s="13" t="s">
        <v>528</v>
      </c>
      <c r="E465" s="13" t="s">
        <v>13</v>
      </c>
      <c r="F465" s="13" t="s">
        <v>14</v>
      </c>
      <c r="G465" s="13">
        <v>106.5</v>
      </c>
      <c r="H465" s="14">
        <v>71</v>
      </c>
      <c r="I465" s="22">
        <v>35.5</v>
      </c>
      <c r="J465" s="13" t="s">
        <v>492</v>
      </c>
      <c r="K465" s="22">
        <v>78.2</v>
      </c>
      <c r="L465" s="22">
        <f t="shared" si="48"/>
        <v>39.1</v>
      </c>
      <c r="M465" s="22">
        <f t="shared" si="49"/>
        <v>74.6</v>
      </c>
      <c r="N465" s="23">
        <v>2</v>
      </c>
      <c r="O465" s="13" t="str">
        <f t="shared" si="47"/>
        <v>否</v>
      </c>
      <c r="P465" s="17">
        <f t="shared" si="50"/>
        <v>74.6</v>
      </c>
    </row>
    <row r="466" ht="30" customHeight="1" spans="1:16">
      <c r="A466" s="12">
        <v>463</v>
      </c>
      <c r="B466" s="13">
        <v>41122242830</v>
      </c>
      <c r="C466" s="13" t="s">
        <v>529</v>
      </c>
      <c r="D466" s="13" t="s">
        <v>528</v>
      </c>
      <c r="E466" s="13" t="s">
        <v>13</v>
      </c>
      <c r="F466" s="13" t="s">
        <v>14</v>
      </c>
      <c r="G466" s="13">
        <v>113.5</v>
      </c>
      <c r="H466" s="14">
        <v>75.6666666666667</v>
      </c>
      <c r="I466" s="22">
        <v>37.8333333333333</v>
      </c>
      <c r="J466" s="13" t="s">
        <v>492</v>
      </c>
      <c r="K466" s="22" t="s">
        <v>802</v>
      </c>
      <c r="L466" s="22" t="e">
        <f t="shared" si="48"/>
        <v>#VALUE!</v>
      </c>
      <c r="M466" s="22" t="e">
        <f t="shared" si="49"/>
        <v>#VALUE!</v>
      </c>
      <c r="N466" s="23">
        <v>3</v>
      </c>
      <c r="O466" s="13" t="str">
        <f t="shared" si="47"/>
        <v>否</v>
      </c>
      <c r="P466" s="17" t="e">
        <f t="shared" si="50"/>
        <v>#VALUE!</v>
      </c>
    </row>
    <row r="467" ht="30" customHeight="1" spans="1:16">
      <c r="A467" s="12">
        <v>464</v>
      </c>
      <c r="B467" s="13">
        <v>41122233112</v>
      </c>
      <c r="C467" s="13" t="s">
        <v>531</v>
      </c>
      <c r="D467" s="13" t="s">
        <v>532</v>
      </c>
      <c r="E467" s="13" t="s">
        <v>46</v>
      </c>
      <c r="F467" s="13" t="s">
        <v>14</v>
      </c>
      <c r="G467" s="13">
        <v>110.5</v>
      </c>
      <c r="H467" s="14">
        <v>73.6666666666667</v>
      </c>
      <c r="I467" s="22">
        <v>36.8333333333333</v>
      </c>
      <c r="J467" s="13" t="s">
        <v>492</v>
      </c>
      <c r="K467" s="22">
        <v>82.2</v>
      </c>
      <c r="L467" s="22">
        <f t="shared" si="48"/>
        <v>41.1</v>
      </c>
      <c r="M467" s="22">
        <f t="shared" si="49"/>
        <v>77.9333333333333</v>
      </c>
      <c r="N467" s="23">
        <v>1</v>
      </c>
      <c r="O467" s="13" t="str">
        <f t="shared" si="47"/>
        <v>是</v>
      </c>
      <c r="P467" s="17">
        <f t="shared" si="50"/>
        <v>77.9333333333333</v>
      </c>
    </row>
    <row r="468" ht="30" customHeight="1" spans="1:16">
      <c r="A468" s="12">
        <v>465</v>
      </c>
      <c r="B468" s="13">
        <v>41122261207</v>
      </c>
      <c r="C468" s="13" t="s">
        <v>533</v>
      </c>
      <c r="D468" s="13" t="s">
        <v>532</v>
      </c>
      <c r="E468" s="13" t="s">
        <v>46</v>
      </c>
      <c r="F468" s="13" t="s">
        <v>14</v>
      </c>
      <c r="G468" s="13">
        <v>94</v>
      </c>
      <c r="H468" s="14">
        <v>62.6666666666667</v>
      </c>
      <c r="I468" s="22">
        <v>31.3333333333333</v>
      </c>
      <c r="J468" s="13" t="s">
        <v>492</v>
      </c>
      <c r="K468" s="22">
        <v>75.1</v>
      </c>
      <c r="L468" s="22">
        <f t="shared" si="48"/>
        <v>37.55</v>
      </c>
      <c r="M468" s="22">
        <f t="shared" si="49"/>
        <v>68.8833333333333</v>
      </c>
      <c r="N468" s="23">
        <v>2</v>
      </c>
      <c r="O468" s="13" t="str">
        <f t="shared" si="47"/>
        <v>否</v>
      </c>
      <c r="P468" s="17">
        <f t="shared" si="50"/>
        <v>68.8833333333333</v>
      </c>
    </row>
    <row r="469" ht="30" customHeight="1" spans="1:16">
      <c r="A469" s="12">
        <v>466</v>
      </c>
      <c r="B469" s="13">
        <v>41122237705</v>
      </c>
      <c r="C469" s="13" t="s">
        <v>514</v>
      </c>
      <c r="D469" s="13" t="s">
        <v>532</v>
      </c>
      <c r="E469" s="13" t="s">
        <v>46</v>
      </c>
      <c r="F469" s="13" t="s">
        <v>14</v>
      </c>
      <c r="G469" s="13">
        <v>85.25</v>
      </c>
      <c r="H469" s="14">
        <v>56.8333333333333</v>
      </c>
      <c r="I469" s="22">
        <v>28.4166666666667</v>
      </c>
      <c r="J469" s="13" t="s">
        <v>492</v>
      </c>
      <c r="K469" s="22">
        <v>67.8</v>
      </c>
      <c r="L469" s="22">
        <f t="shared" si="48"/>
        <v>33.9</v>
      </c>
      <c r="M469" s="22">
        <f t="shared" si="49"/>
        <v>62.3166666666667</v>
      </c>
      <c r="N469" s="23">
        <v>3</v>
      </c>
      <c r="O469" s="13" t="str">
        <f t="shared" si="47"/>
        <v>否</v>
      </c>
      <c r="P469" s="17">
        <f t="shared" si="50"/>
        <v>62.3166666666667</v>
      </c>
    </row>
    <row r="470" ht="30" customHeight="1" spans="1:16">
      <c r="A470" s="12">
        <v>467</v>
      </c>
      <c r="B470" s="13">
        <v>41122233928</v>
      </c>
      <c r="C470" s="13" t="s">
        <v>536</v>
      </c>
      <c r="D470" s="13" t="s">
        <v>535</v>
      </c>
      <c r="E470" s="13" t="s">
        <v>13</v>
      </c>
      <c r="F470" s="13" t="s">
        <v>14</v>
      </c>
      <c r="G470" s="13">
        <v>110.5</v>
      </c>
      <c r="H470" s="14">
        <v>73.6666666666667</v>
      </c>
      <c r="I470" s="22">
        <v>36.8333333333333</v>
      </c>
      <c r="J470" s="13" t="s">
        <v>492</v>
      </c>
      <c r="K470" s="22">
        <v>79.92</v>
      </c>
      <c r="L470" s="22">
        <f t="shared" si="48"/>
        <v>39.96</v>
      </c>
      <c r="M470" s="22">
        <f t="shared" si="49"/>
        <v>76.7933333333333</v>
      </c>
      <c r="N470" s="23">
        <v>1</v>
      </c>
      <c r="O470" s="13" t="str">
        <f t="shared" si="47"/>
        <v>是</v>
      </c>
      <c r="P470" s="17">
        <f t="shared" si="50"/>
        <v>76.7933333333333</v>
      </c>
    </row>
    <row r="471" ht="30" customHeight="1" spans="1:16">
      <c r="A471" s="12">
        <v>468</v>
      </c>
      <c r="B471" s="13">
        <v>41122252225</v>
      </c>
      <c r="C471" s="13" t="s">
        <v>534</v>
      </c>
      <c r="D471" s="13" t="s">
        <v>535</v>
      </c>
      <c r="E471" s="13" t="s">
        <v>13</v>
      </c>
      <c r="F471" s="13" t="s">
        <v>14</v>
      </c>
      <c r="G471" s="13">
        <v>115</v>
      </c>
      <c r="H471" s="14">
        <v>76.6666666666667</v>
      </c>
      <c r="I471" s="22">
        <v>38.3333333333333</v>
      </c>
      <c r="J471" s="13" t="s">
        <v>492</v>
      </c>
      <c r="K471" s="22">
        <v>76.9</v>
      </c>
      <c r="L471" s="22">
        <f t="shared" si="48"/>
        <v>38.45</v>
      </c>
      <c r="M471" s="22">
        <f t="shared" si="49"/>
        <v>76.7833333333333</v>
      </c>
      <c r="N471" s="23">
        <v>2</v>
      </c>
      <c r="O471" s="13" t="str">
        <f t="shared" si="47"/>
        <v>否</v>
      </c>
      <c r="P471" s="17">
        <f t="shared" si="50"/>
        <v>76.7833333333333</v>
      </c>
    </row>
    <row r="472" ht="30" customHeight="1" spans="1:16">
      <c r="A472" s="12">
        <v>469</v>
      </c>
      <c r="B472" s="13">
        <v>41122235613</v>
      </c>
      <c r="C472" s="13" t="s">
        <v>537</v>
      </c>
      <c r="D472" s="13" t="s">
        <v>535</v>
      </c>
      <c r="E472" s="13" t="s">
        <v>13</v>
      </c>
      <c r="F472" s="13" t="s">
        <v>14</v>
      </c>
      <c r="G472" s="13">
        <v>109</v>
      </c>
      <c r="H472" s="14">
        <v>72.6666666666667</v>
      </c>
      <c r="I472" s="22">
        <v>36.3333333333333</v>
      </c>
      <c r="J472" s="13" t="s">
        <v>492</v>
      </c>
      <c r="K472" s="22">
        <v>76.6</v>
      </c>
      <c r="L472" s="22">
        <f t="shared" si="48"/>
        <v>38.3</v>
      </c>
      <c r="M472" s="22">
        <f t="shared" si="49"/>
        <v>74.6333333333333</v>
      </c>
      <c r="N472" s="23">
        <v>3</v>
      </c>
      <c r="O472" s="13" t="str">
        <f t="shared" si="47"/>
        <v>否</v>
      </c>
      <c r="P472" s="17">
        <f t="shared" si="50"/>
        <v>74.6333333333333</v>
      </c>
    </row>
    <row r="473" ht="30" customHeight="1" spans="1:16">
      <c r="A473" s="12">
        <v>470</v>
      </c>
      <c r="B473" s="13">
        <v>41122250227</v>
      </c>
      <c r="C473" s="13" t="s">
        <v>540</v>
      </c>
      <c r="D473" s="13" t="s">
        <v>539</v>
      </c>
      <c r="E473" s="13" t="s">
        <v>13</v>
      </c>
      <c r="F473" s="13" t="s">
        <v>14</v>
      </c>
      <c r="G473" s="13">
        <v>107.25</v>
      </c>
      <c r="H473" s="14">
        <v>71.5</v>
      </c>
      <c r="I473" s="22">
        <v>35.75</v>
      </c>
      <c r="J473" s="13" t="s">
        <v>492</v>
      </c>
      <c r="K473" s="22">
        <v>87.1</v>
      </c>
      <c r="L473" s="22">
        <f t="shared" si="48"/>
        <v>43.55</v>
      </c>
      <c r="M473" s="22">
        <f t="shared" si="49"/>
        <v>79.3</v>
      </c>
      <c r="N473" s="23">
        <v>1</v>
      </c>
      <c r="O473" s="13" t="str">
        <f t="shared" si="47"/>
        <v>是</v>
      </c>
      <c r="P473" s="17">
        <f t="shared" si="50"/>
        <v>79.3</v>
      </c>
    </row>
    <row r="474" s="1" customFormat="1" ht="30" customHeight="1" spans="1:16">
      <c r="A474" s="12">
        <v>471</v>
      </c>
      <c r="B474" s="13">
        <v>41122235612</v>
      </c>
      <c r="C474" s="13" t="s">
        <v>538</v>
      </c>
      <c r="D474" s="13" t="s">
        <v>539</v>
      </c>
      <c r="E474" s="13" t="s">
        <v>13</v>
      </c>
      <c r="F474" s="13" t="s">
        <v>14</v>
      </c>
      <c r="G474" s="13">
        <v>110.25</v>
      </c>
      <c r="H474" s="14">
        <v>73.5</v>
      </c>
      <c r="I474" s="22">
        <v>36.75</v>
      </c>
      <c r="J474" s="13" t="s">
        <v>492</v>
      </c>
      <c r="K474" s="22">
        <v>79.36</v>
      </c>
      <c r="L474" s="22">
        <f t="shared" si="48"/>
        <v>39.68</v>
      </c>
      <c r="M474" s="22">
        <f t="shared" si="49"/>
        <v>76.43</v>
      </c>
      <c r="N474" s="23">
        <v>2</v>
      </c>
      <c r="O474" s="13" t="str">
        <f t="shared" si="47"/>
        <v>否</v>
      </c>
      <c r="P474" s="17">
        <f t="shared" si="50"/>
        <v>76.43</v>
      </c>
    </row>
    <row r="475" ht="30" customHeight="1" spans="1:16">
      <c r="A475" s="12">
        <v>472</v>
      </c>
      <c r="B475" s="13">
        <v>41122260921</v>
      </c>
      <c r="C475" s="13" t="s">
        <v>541</v>
      </c>
      <c r="D475" s="13" t="s">
        <v>539</v>
      </c>
      <c r="E475" s="13" t="s">
        <v>13</v>
      </c>
      <c r="F475" s="13" t="s">
        <v>14</v>
      </c>
      <c r="G475" s="13">
        <v>104.5</v>
      </c>
      <c r="H475" s="14">
        <v>69.6666666666667</v>
      </c>
      <c r="I475" s="22">
        <v>34.8333333333333</v>
      </c>
      <c r="J475" s="13" t="s">
        <v>492</v>
      </c>
      <c r="K475" s="22">
        <v>73.9</v>
      </c>
      <c r="L475" s="22">
        <f t="shared" si="48"/>
        <v>36.95</v>
      </c>
      <c r="M475" s="22">
        <f t="shared" si="49"/>
        <v>71.7833333333333</v>
      </c>
      <c r="N475" s="23">
        <v>3</v>
      </c>
      <c r="O475" s="13" t="str">
        <f t="shared" si="47"/>
        <v>否</v>
      </c>
      <c r="P475" s="17">
        <f t="shared" si="50"/>
        <v>71.7833333333333</v>
      </c>
    </row>
    <row r="476" ht="30" customHeight="1" spans="1:16">
      <c r="A476" s="12">
        <v>473</v>
      </c>
      <c r="B476" s="13">
        <v>41122252315</v>
      </c>
      <c r="C476" s="13" t="s">
        <v>542</v>
      </c>
      <c r="D476" s="13" t="s">
        <v>539</v>
      </c>
      <c r="E476" s="13" t="s">
        <v>46</v>
      </c>
      <c r="F476" s="13" t="s">
        <v>14</v>
      </c>
      <c r="G476" s="13">
        <v>120</v>
      </c>
      <c r="H476" s="14">
        <v>80</v>
      </c>
      <c r="I476" s="22">
        <v>40</v>
      </c>
      <c r="J476" s="13" t="s">
        <v>492</v>
      </c>
      <c r="K476" s="22">
        <v>79.8</v>
      </c>
      <c r="L476" s="22">
        <f t="shared" si="48"/>
        <v>39.9</v>
      </c>
      <c r="M476" s="22">
        <f t="shared" si="49"/>
        <v>79.9</v>
      </c>
      <c r="N476" s="23">
        <v>1</v>
      </c>
      <c r="O476" s="13" t="str">
        <f t="shared" si="47"/>
        <v>是</v>
      </c>
      <c r="P476" s="17">
        <f t="shared" si="50"/>
        <v>79.9</v>
      </c>
    </row>
    <row r="477" ht="30" customHeight="1" spans="1:16">
      <c r="A477" s="12">
        <v>474</v>
      </c>
      <c r="B477" s="13">
        <v>41122251708</v>
      </c>
      <c r="C477" s="13" t="s">
        <v>543</v>
      </c>
      <c r="D477" s="13" t="s">
        <v>539</v>
      </c>
      <c r="E477" s="13" t="s">
        <v>46</v>
      </c>
      <c r="F477" s="13" t="s">
        <v>14</v>
      </c>
      <c r="G477" s="13">
        <v>109.75</v>
      </c>
      <c r="H477" s="14">
        <v>73.1666666666667</v>
      </c>
      <c r="I477" s="22">
        <v>36.5833333333333</v>
      </c>
      <c r="J477" s="13" t="s">
        <v>492</v>
      </c>
      <c r="K477" s="22">
        <v>79.5</v>
      </c>
      <c r="L477" s="22">
        <f t="shared" si="48"/>
        <v>39.75</v>
      </c>
      <c r="M477" s="22">
        <f t="shared" si="49"/>
        <v>76.3333333333333</v>
      </c>
      <c r="N477" s="23">
        <v>2</v>
      </c>
      <c r="O477" s="13" t="str">
        <f t="shared" si="47"/>
        <v>否</v>
      </c>
      <c r="P477" s="17">
        <f t="shared" si="50"/>
        <v>76.3333333333333</v>
      </c>
    </row>
    <row r="478" ht="30" customHeight="1" spans="1:16">
      <c r="A478" s="12">
        <v>475</v>
      </c>
      <c r="B478" s="13">
        <v>41122236402</v>
      </c>
      <c r="C478" s="13" t="s">
        <v>544</v>
      </c>
      <c r="D478" s="13" t="s">
        <v>539</v>
      </c>
      <c r="E478" s="13" t="s">
        <v>46</v>
      </c>
      <c r="F478" s="13" t="s">
        <v>14</v>
      </c>
      <c r="G478" s="13">
        <v>98.25</v>
      </c>
      <c r="H478" s="14">
        <v>65.5</v>
      </c>
      <c r="I478" s="22">
        <v>32.75</v>
      </c>
      <c r="J478" s="13" t="s">
        <v>492</v>
      </c>
      <c r="K478" s="22">
        <v>71.8</v>
      </c>
      <c r="L478" s="22">
        <f t="shared" si="48"/>
        <v>35.9</v>
      </c>
      <c r="M478" s="22">
        <f t="shared" si="49"/>
        <v>68.65</v>
      </c>
      <c r="N478" s="23">
        <v>3</v>
      </c>
      <c r="O478" s="13" t="str">
        <f t="shared" si="47"/>
        <v>否</v>
      </c>
      <c r="P478" s="17">
        <f t="shared" si="50"/>
        <v>68.65</v>
      </c>
    </row>
    <row r="479" s="1" customFormat="1" ht="30" customHeight="1" spans="1:16">
      <c r="A479" s="12">
        <v>476</v>
      </c>
      <c r="B479" s="13">
        <v>41122240518</v>
      </c>
      <c r="C479" s="13" t="s">
        <v>545</v>
      </c>
      <c r="D479" s="13" t="s">
        <v>546</v>
      </c>
      <c r="E479" s="13" t="s">
        <v>13</v>
      </c>
      <c r="F479" s="13" t="s">
        <v>14</v>
      </c>
      <c r="G479" s="13">
        <v>117.75</v>
      </c>
      <c r="H479" s="14">
        <v>78.5</v>
      </c>
      <c r="I479" s="22">
        <v>39.25</v>
      </c>
      <c r="J479" s="13" t="s">
        <v>492</v>
      </c>
      <c r="K479" s="22">
        <v>82.8</v>
      </c>
      <c r="L479" s="22">
        <f t="shared" si="48"/>
        <v>41.4</v>
      </c>
      <c r="M479" s="22">
        <f t="shared" si="49"/>
        <v>80.65</v>
      </c>
      <c r="N479" s="23">
        <v>1</v>
      </c>
      <c r="O479" s="13" t="str">
        <f t="shared" si="47"/>
        <v>是</v>
      </c>
      <c r="P479" s="17">
        <f t="shared" si="50"/>
        <v>80.65</v>
      </c>
    </row>
    <row r="480" ht="30" customHeight="1" spans="1:16">
      <c r="A480" s="12">
        <v>477</v>
      </c>
      <c r="B480" s="13">
        <v>41122260705</v>
      </c>
      <c r="C480" s="13" t="s">
        <v>547</v>
      </c>
      <c r="D480" s="13" t="s">
        <v>546</v>
      </c>
      <c r="E480" s="13" t="s">
        <v>13</v>
      </c>
      <c r="F480" s="13" t="s">
        <v>14</v>
      </c>
      <c r="G480" s="13">
        <v>101</v>
      </c>
      <c r="H480" s="14">
        <v>67.3333333333333</v>
      </c>
      <c r="I480" s="22">
        <v>33.6666666666667</v>
      </c>
      <c r="J480" s="13" t="s">
        <v>492</v>
      </c>
      <c r="K480" s="22">
        <v>77</v>
      </c>
      <c r="L480" s="22">
        <f t="shared" si="48"/>
        <v>38.5</v>
      </c>
      <c r="M480" s="22">
        <f t="shared" si="49"/>
        <v>72.1666666666667</v>
      </c>
      <c r="N480" s="23">
        <v>2</v>
      </c>
      <c r="O480" s="13" t="str">
        <f t="shared" si="47"/>
        <v>否</v>
      </c>
      <c r="P480" s="17">
        <f t="shared" si="50"/>
        <v>72.1666666666667</v>
      </c>
    </row>
    <row r="481" ht="30" customHeight="1" spans="1:16">
      <c r="A481" s="12">
        <v>478</v>
      </c>
      <c r="B481" s="13">
        <v>41122251429</v>
      </c>
      <c r="C481" s="13" t="s">
        <v>548</v>
      </c>
      <c r="D481" s="13" t="s">
        <v>546</v>
      </c>
      <c r="E481" s="13" t="s">
        <v>13</v>
      </c>
      <c r="F481" s="13" t="s">
        <v>14</v>
      </c>
      <c r="G481" s="13">
        <v>101</v>
      </c>
      <c r="H481" s="14">
        <v>67.3333333333333</v>
      </c>
      <c r="I481" s="22">
        <v>33.6666666666667</v>
      </c>
      <c r="J481" s="13" t="s">
        <v>492</v>
      </c>
      <c r="K481" s="22">
        <v>69.2</v>
      </c>
      <c r="L481" s="22">
        <f t="shared" si="48"/>
        <v>34.6</v>
      </c>
      <c r="M481" s="22">
        <f t="shared" si="49"/>
        <v>68.2666666666667</v>
      </c>
      <c r="N481" s="23">
        <v>3</v>
      </c>
      <c r="O481" s="13" t="str">
        <f t="shared" si="47"/>
        <v>否</v>
      </c>
      <c r="P481" s="17">
        <f t="shared" si="50"/>
        <v>68.2666666666667</v>
      </c>
    </row>
    <row r="482" ht="30" customHeight="1" spans="1:16">
      <c r="A482" s="12">
        <v>479</v>
      </c>
      <c r="B482" s="13">
        <v>41122250917</v>
      </c>
      <c r="C482" s="13" t="s">
        <v>549</v>
      </c>
      <c r="D482" s="13" t="s">
        <v>546</v>
      </c>
      <c r="E482" s="13" t="s">
        <v>46</v>
      </c>
      <c r="F482" s="13" t="s">
        <v>14</v>
      </c>
      <c r="G482" s="13">
        <v>108</v>
      </c>
      <c r="H482" s="14">
        <v>72</v>
      </c>
      <c r="I482" s="22">
        <v>36</v>
      </c>
      <c r="J482" s="13" t="s">
        <v>492</v>
      </c>
      <c r="K482" s="22">
        <v>80</v>
      </c>
      <c r="L482" s="22">
        <f t="shared" si="48"/>
        <v>40</v>
      </c>
      <c r="M482" s="22">
        <f t="shared" si="49"/>
        <v>76</v>
      </c>
      <c r="N482" s="23">
        <v>1</v>
      </c>
      <c r="O482" s="13" t="str">
        <f t="shared" ref="O482:O545" si="51">IF(N482=1,"是","否")</f>
        <v>是</v>
      </c>
      <c r="P482" s="17">
        <f t="shared" si="50"/>
        <v>76</v>
      </c>
    </row>
    <row r="483" ht="30" customHeight="1" spans="1:16">
      <c r="A483" s="12">
        <v>480</v>
      </c>
      <c r="B483" s="13">
        <v>41122232621</v>
      </c>
      <c r="C483" s="13" t="s">
        <v>550</v>
      </c>
      <c r="D483" s="13" t="s">
        <v>546</v>
      </c>
      <c r="E483" s="13" t="s">
        <v>46</v>
      </c>
      <c r="F483" s="13" t="s">
        <v>14</v>
      </c>
      <c r="G483" s="13">
        <v>105</v>
      </c>
      <c r="H483" s="14">
        <v>70</v>
      </c>
      <c r="I483" s="22">
        <v>35</v>
      </c>
      <c r="J483" s="13" t="s">
        <v>492</v>
      </c>
      <c r="K483" s="22">
        <v>77.6</v>
      </c>
      <c r="L483" s="22">
        <f t="shared" si="48"/>
        <v>38.8</v>
      </c>
      <c r="M483" s="22">
        <f t="shared" si="49"/>
        <v>73.8</v>
      </c>
      <c r="N483" s="23">
        <v>2</v>
      </c>
      <c r="O483" s="13" t="str">
        <f t="shared" si="51"/>
        <v>否</v>
      </c>
      <c r="P483" s="17">
        <f t="shared" si="50"/>
        <v>73.8</v>
      </c>
    </row>
    <row r="484" ht="30" customHeight="1" spans="1:16">
      <c r="A484" s="12">
        <v>481</v>
      </c>
      <c r="B484" s="13">
        <v>41122237906</v>
      </c>
      <c r="C484" s="13" t="s">
        <v>551</v>
      </c>
      <c r="D484" s="13" t="s">
        <v>546</v>
      </c>
      <c r="E484" s="13" t="s">
        <v>46</v>
      </c>
      <c r="F484" s="13" t="s">
        <v>14</v>
      </c>
      <c r="G484" s="13">
        <v>103.75</v>
      </c>
      <c r="H484" s="14">
        <v>69.1666666666667</v>
      </c>
      <c r="I484" s="22">
        <v>34.5833333333333</v>
      </c>
      <c r="J484" s="13" t="s">
        <v>492</v>
      </c>
      <c r="K484" s="22">
        <v>73.9</v>
      </c>
      <c r="L484" s="22">
        <f t="shared" si="48"/>
        <v>36.95</v>
      </c>
      <c r="M484" s="22">
        <f t="shared" si="49"/>
        <v>71.5333333333333</v>
      </c>
      <c r="N484" s="23">
        <v>3</v>
      </c>
      <c r="O484" s="13" t="str">
        <f t="shared" si="51"/>
        <v>否</v>
      </c>
      <c r="P484" s="17">
        <f t="shared" si="50"/>
        <v>71.5333333333333</v>
      </c>
    </row>
    <row r="485" ht="30" customHeight="1" spans="1:16">
      <c r="A485" s="12">
        <v>482</v>
      </c>
      <c r="B485" s="13">
        <v>41122236921</v>
      </c>
      <c r="C485" s="13" t="s">
        <v>552</v>
      </c>
      <c r="D485" s="13" t="s">
        <v>553</v>
      </c>
      <c r="E485" s="13" t="s">
        <v>13</v>
      </c>
      <c r="F485" s="13" t="s">
        <v>14</v>
      </c>
      <c r="G485" s="13">
        <v>96</v>
      </c>
      <c r="H485" s="14">
        <v>64</v>
      </c>
      <c r="I485" s="22">
        <v>32</v>
      </c>
      <c r="J485" s="13" t="s">
        <v>554</v>
      </c>
      <c r="K485" s="22">
        <v>81.7</v>
      </c>
      <c r="L485" s="22">
        <f t="shared" si="48"/>
        <v>40.85</v>
      </c>
      <c r="M485" s="22">
        <f t="shared" si="49"/>
        <v>72.85</v>
      </c>
      <c r="N485" s="23">
        <v>1</v>
      </c>
      <c r="O485" s="13" t="str">
        <f t="shared" si="51"/>
        <v>是</v>
      </c>
      <c r="P485" s="17">
        <f t="shared" si="50"/>
        <v>72.85</v>
      </c>
    </row>
    <row r="486" ht="30" customHeight="1" spans="1:16">
      <c r="A486" s="12">
        <v>483</v>
      </c>
      <c r="B486" s="13">
        <v>41122236413</v>
      </c>
      <c r="C486" s="13" t="s">
        <v>555</v>
      </c>
      <c r="D486" s="13" t="s">
        <v>553</v>
      </c>
      <c r="E486" s="13" t="s">
        <v>13</v>
      </c>
      <c r="F486" s="13" t="s">
        <v>14</v>
      </c>
      <c r="G486" s="13">
        <v>92.25</v>
      </c>
      <c r="H486" s="14">
        <v>61.5</v>
      </c>
      <c r="I486" s="22">
        <v>30.75</v>
      </c>
      <c r="J486" s="13" t="s">
        <v>554</v>
      </c>
      <c r="K486" s="22">
        <v>73.8</v>
      </c>
      <c r="L486" s="22">
        <f t="shared" si="48"/>
        <v>36.9</v>
      </c>
      <c r="M486" s="22">
        <f t="shared" si="49"/>
        <v>67.65</v>
      </c>
      <c r="N486" s="23">
        <v>2</v>
      </c>
      <c r="O486" s="13" t="str">
        <f t="shared" si="51"/>
        <v>否</v>
      </c>
      <c r="P486" s="17">
        <f t="shared" si="50"/>
        <v>67.65</v>
      </c>
    </row>
    <row r="487" ht="30" customHeight="1" spans="1:16">
      <c r="A487" s="12">
        <v>484</v>
      </c>
      <c r="B487" s="13">
        <v>41122241226</v>
      </c>
      <c r="C487" s="13" t="s">
        <v>556</v>
      </c>
      <c r="D487" s="13" t="s">
        <v>553</v>
      </c>
      <c r="E487" s="13" t="s">
        <v>13</v>
      </c>
      <c r="F487" s="13" t="s">
        <v>14</v>
      </c>
      <c r="G487" s="13">
        <v>91.5</v>
      </c>
      <c r="H487" s="14">
        <v>61</v>
      </c>
      <c r="I487" s="22">
        <v>30.5</v>
      </c>
      <c r="J487" s="13" t="s">
        <v>554</v>
      </c>
      <c r="K487" s="22" t="s">
        <v>802</v>
      </c>
      <c r="L487" s="22" t="e">
        <f t="shared" si="48"/>
        <v>#VALUE!</v>
      </c>
      <c r="M487" s="22" t="e">
        <f t="shared" si="49"/>
        <v>#VALUE!</v>
      </c>
      <c r="N487" s="23">
        <v>3</v>
      </c>
      <c r="O487" s="13" t="str">
        <f t="shared" si="51"/>
        <v>否</v>
      </c>
      <c r="P487" s="17" t="e">
        <f t="shared" si="50"/>
        <v>#VALUE!</v>
      </c>
    </row>
    <row r="488" ht="30" customHeight="1" spans="1:16">
      <c r="A488" s="12">
        <v>485</v>
      </c>
      <c r="B488" s="13">
        <v>41122236002</v>
      </c>
      <c r="C488" s="13" t="s">
        <v>559</v>
      </c>
      <c r="D488" s="13" t="s">
        <v>558</v>
      </c>
      <c r="E488" s="13" t="s">
        <v>13</v>
      </c>
      <c r="F488" s="13" t="s">
        <v>14</v>
      </c>
      <c r="G488" s="13">
        <v>92.5</v>
      </c>
      <c r="H488" s="14">
        <v>61.6666666666667</v>
      </c>
      <c r="I488" s="22">
        <v>30.8333333333333</v>
      </c>
      <c r="J488" s="13" t="s">
        <v>554</v>
      </c>
      <c r="K488" s="22">
        <v>84.2</v>
      </c>
      <c r="L488" s="22">
        <f t="shared" si="48"/>
        <v>42.1</v>
      </c>
      <c r="M488" s="22">
        <f t="shared" si="49"/>
        <v>72.9333333333333</v>
      </c>
      <c r="N488" s="23">
        <v>1</v>
      </c>
      <c r="O488" s="13" t="str">
        <f t="shared" si="51"/>
        <v>是</v>
      </c>
      <c r="P488" s="17">
        <f t="shared" si="50"/>
        <v>72.9333333333333</v>
      </c>
    </row>
    <row r="489" ht="30" customHeight="1" spans="1:16">
      <c r="A489" s="12">
        <v>486</v>
      </c>
      <c r="B489" s="13">
        <v>41122260529</v>
      </c>
      <c r="C489" s="13" t="s">
        <v>557</v>
      </c>
      <c r="D489" s="13" t="s">
        <v>558</v>
      </c>
      <c r="E489" s="13" t="s">
        <v>13</v>
      </c>
      <c r="F489" s="13" t="s">
        <v>14</v>
      </c>
      <c r="G489" s="13">
        <v>95.25</v>
      </c>
      <c r="H489" s="14">
        <v>63.5</v>
      </c>
      <c r="I489" s="22">
        <v>31.75</v>
      </c>
      <c r="J489" s="13" t="s">
        <v>554</v>
      </c>
      <c r="K489" s="22">
        <v>79.4</v>
      </c>
      <c r="L489" s="22">
        <f t="shared" si="48"/>
        <v>39.7</v>
      </c>
      <c r="M489" s="22">
        <f t="shared" si="49"/>
        <v>71.45</v>
      </c>
      <c r="N489" s="23">
        <v>2</v>
      </c>
      <c r="O489" s="13" t="str">
        <f t="shared" si="51"/>
        <v>否</v>
      </c>
      <c r="P489" s="17">
        <f t="shared" si="50"/>
        <v>71.45</v>
      </c>
    </row>
    <row r="490" s="1" customFormat="1" ht="30" customHeight="1" spans="1:16">
      <c r="A490" s="12">
        <v>487</v>
      </c>
      <c r="B490" s="13">
        <v>41122253018</v>
      </c>
      <c r="C490" s="13" t="s">
        <v>560</v>
      </c>
      <c r="D490" s="13" t="s">
        <v>558</v>
      </c>
      <c r="E490" s="13" t="s">
        <v>13</v>
      </c>
      <c r="F490" s="13" t="s">
        <v>14</v>
      </c>
      <c r="G490" s="13">
        <v>90</v>
      </c>
      <c r="H490" s="14">
        <v>60</v>
      </c>
      <c r="I490" s="22">
        <v>30</v>
      </c>
      <c r="J490" s="13" t="s">
        <v>554</v>
      </c>
      <c r="K490" s="22">
        <v>73</v>
      </c>
      <c r="L490" s="22">
        <f t="shared" si="48"/>
        <v>36.5</v>
      </c>
      <c r="M490" s="22">
        <f t="shared" si="49"/>
        <v>66.5</v>
      </c>
      <c r="N490" s="23">
        <v>3</v>
      </c>
      <c r="O490" s="13" t="str">
        <f t="shared" si="51"/>
        <v>否</v>
      </c>
      <c r="P490" s="17">
        <f t="shared" si="50"/>
        <v>66.5</v>
      </c>
    </row>
    <row r="491" ht="30" customHeight="1" spans="1:16">
      <c r="A491" s="12">
        <v>488</v>
      </c>
      <c r="B491" s="13">
        <v>41122240906</v>
      </c>
      <c r="C491" s="13" t="s">
        <v>561</v>
      </c>
      <c r="D491" s="13" t="s">
        <v>558</v>
      </c>
      <c r="E491" s="13" t="s">
        <v>46</v>
      </c>
      <c r="F491" s="13" t="s">
        <v>14</v>
      </c>
      <c r="G491" s="13">
        <v>109.5</v>
      </c>
      <c r="H491" s="14">
        <v>73</v>
      </c>
      <c r="I491" s="22">
        <v>36.5</v>
      </c>
      <c r="J491" s="13" t="s">
        <v>554</v>
      </c>
      <c r="K491" s="22">
        <v>82.78</v>
      </c>
      <c r="L491" s="22">
        <f t="shared" si="48"/>
        <v>41.39</v>
      </c>
      <c r="M491" s="22">
        <f t="shared" si="49"/>
        <v>77.89</v>
      </c>
      <c r="N491" s="23">
        <v>1</v>
      </c>
      <c r="O491" s="13" t="str">
        <f t="shared" si="51"/>
        <v>是</v>
      </c>
      <c r="P491" s="17">
        <f t="shared" si="50"/>
        <v>77.89</v>
      </c>
    </row>
    <row r="492" ht="30" customHeight="1" spans="1:16">
      <c r="A492" s="12">
        <v>489</v>
      </c>
      <c r="B492" s="13">
        <v>41122233402</v>
      </c>
      <c r="C492" s="13" t="s">
        <v>563</v>
      </c>
      <c r="D492" s="13" t="s">
        <v>558</v>
      </c>
      <c r="E492" s="13" t="s">
        <v>46</v>
      </c>
      <c r="F492" s="13" t="s">
        <v>14</v>
      </c>
      <c r="G492" s="13">
        <v>99</v>
      </c>
      <c r="H492" s="14">
        <v>66</v>
      </c>
      <c r="I492" s="22">
        <v>33</v>
      </c>
      <c r="J492" s="13" t="s">
        <v>554</v>
      </c>
      <c r="K492" s="22">
        <v>70.5</v>
      </c>
      <c r="L492" s="22">
        <f t="shared" si="48"/>
        <v>35.25</v>
      </c>
      <c r="M492" s="22">
        <f t="shared" si="49"/>
        <v>68.25</v>
      </c>
      <c r="N492" s="23">
        <v>2</v>
      </c>
      <c r="O492" s="13" t="str">
        <f t="shared" si="51"/>
        <v>否</v>
      </c>
      <c r="P492" s="17">
        <f t="shared" si="50"/>
        <v>68.25</v>
      </c>
    </row>
    <row r="493" ht="30" customHeight="1" spans="1:16">
      <c r="A493" s="12">
        <v>490</v>
      </c>
      <c r="B493" s="13">
        <v>41122235420</v>
      </c>
      <c r="C493" s="13" t="s">
        <v>562</v>
      </c>
      <c r="D493" s="13" t="s">
        <v>558</v>
      </c>
      <c r="E493" s="13" t="s">
        <v>46</v>
      </c>
      <c r="F493" s="13" t="s">
        <v>14</v>
      </c>
      <c r="G493" s="13">
        <v>100.5</v>
      </c>
      <c r="H493" s="14">
        <v>67</v>
      </c>
      <c r="I493" s="22">
        <v>33.5</v>
      </c>
      <c r="J493" s="13" t="s">
        <v>554</v>
      </c>
      <c r="K493" s="22" t="s">
        <v>802</v>
      </c>
      <c r="L493" s="22" t="e">
        <f t="shared" si="48"/>
        <v>#VALUE!</v>
      </c>
      <c r="M493" s="22" t="e">
        <f t="shared" si="49"/>
        <v>#VALUE!</v>
      </c>
      <c r="N493" s="23">
        <v>3</v>
      </c>
      <c r="O493" s="13" t="str">
        <f t="shared" si="51"/>
        <v>否</v>
      </c>
      <c r="P493" s="17" t="e">
        <f t="shared" si="50"/>
        <v>#VALUE!</v>
      </c>
    </row>
    <row r="494" ht="30" customHeight="1" spans="1:16">
      <c r="A494" s="12">
        <v>491</v>
      </c>
      <c r="B494" s="13">
        <v>41122237618</v>
      </c>
      <c r="C494" s="13" t="s">
        <v>566</v>
      </c>
      <c r="D494" s="13" t="s">
        <v>565</v>
      </c>
      <c r="E494" s="13" t="s">
        <v>13</v>
      </c>
      <c r="F494" s="13" t="s">
        <v>14</v>
      </c>
      <c r="G494" s="13">
        <v>98</v>
      </c>
      <c r="H494" s="14">
        <v>65.3333333333333</v>
      </c>
      <c r="I494" s="22">
        <v>32.6666666666667</v>
      </c>
      <c r="J494" s="13" t="s">
        <v>554</v>
      </c>
      <c r="K494" s="22">
        <v>81.1</v>
      </c>
      <c r="L494" s="22">
        <f t="shared" si="48"/>
        <v>40.55</v>
      </c>
      <c r="M494" s="22">
        <f t="shared" si="49"/>
        <v>73.2166666666667</v>
      </c>
      <c r="N494" s="23">
        <v>1</v>
      </c>
      <c r="O494" s="13" t="str">
        <f t="shared" si="51"/>
        <v>是</v>
      </c>
      <c r="P494" s="17">
        <f t="shared" si="50"/>
        <v>73.2166666666667</v>
      </c>
    </row>
    <row r="495" ht="30" customHeight="1" spans="1:16">
      <c r="A495" s="12">
        <v>492</v>
      </c>
      <c r="B495" s="13">
        <v>41122241517</v>
      </c>
      <c r="C495" s="13" t="s">
        <v>564</v>
      </c>
      <c r="D495" s="13" t="s">
        <v>565</v>
      </c>
      <c r="E495" s="13" t="s">
        <v>13</v>
      </c>
      <c r="F495" s="13" t="s">
        <v>14</v>
      </c>
      <c r="G495" s="13">
        <v>99.25</v>
      </c>
      <c r="H495" s="14">
        <v>66.1666666666667</v>
      </c>
      <c r="I495" s="22">
        <v>33.0833333333333</v>
      </c>
      <c r="J495" s="13" t="s">
        <v>554</v>
      </c>
      <c r="K495" s="22">
        <v>80.2</v>
      </c>
      <c r="L495" s="22">
        <f t="shared" si="48"/>
        <v>40.1</v>
      </c>
      <c r="M495" s="22">
        <f t="shared" si="49"/>
        <v>73.1833333333333</v>
      </c>
      <c r="N495" s="23">
        <v>2</v>
      </c>
      <c r="O495" s="13" t="str">
        <f t="shared" si="51"/>
        <v>否</v>
      </c>
      <c r="P495" s="17">
        <f t="shared" si="50"/>
        <v>73.1833333333333</v>
      </c>
    </row>
    <row r="496" ht="30" customHeight="1" spans="1:16">
      <c r="A496" s="12">
        <v>493</v>
      </c>
      <c r="B496" s="13">
        <v>41122253530</v>
      </c>
      <c r="C496" s="13" t="s">
        <v>567</v>
      </c>
      <c r="D496" s="13" t="s">
        <v>565</v>
      </c>
      <c r="E496" s="13" t="s">
        <v>13</v>
      </c>
      <c r="F496" s="13" t="s">
        <v>14</v>
      </c>
      <c r="G496" s="13">
        <v>91.5</v>
      </c>
      <c r="H496" s="14">
        <v>61</v>
      </c>
      <c r="I496" s="22">
        <v>30.5</v>
      </c>
      <c r="J496" s="13" t="s">
        <v>554</v>
      </c>
      <c r="K496" s="22">
        <v>76.8</v>
      </c>
      <c r="L496" s="22">
        <f t="shared" si="48"/>
        <v>38.4</v>
      </c>
      <c r="M496" s="22">
        <f t="shared" si="49"/>
        <v>68.9</v>
      </c>
      <c r="N496" s="23">
        <v>3</v>
      </c>
      <c r="O496" s="13" t="str">
        <f t="shared" si="51"/>
        <v>否</v>
      </c>
      <c r="P496" s="17">
        <f t="shared" si="50"/>
        <v>68.9</v>
      </c>
    </row>
    <row r="497" ht="30" customHeight="1" spans="1:16">
      <c r="A497" s="12">
        <v>494</v>
      </c>
      <c r="B497" s="13">
        <v>41122240819</v>
      </c>
      <c r="C497" s="13" t="s">
        <v>568</v>
      </c>
      <c r="D497" s="13" t="s">
        <v>569</v>
      </c>
      <c r="E497" s="13" t="s">
        <v>13</v>
      </c>
      <c r="F497" s="13" t="s">
        <v>14</v>
      </c>
      <c r="G497" s="13">
        <v>109</v>
      </c>
      <c r="H497" s="14">
        <v>72.6666666666667</v>
      </c>
      <c r="I497" s="22">
        <v>36.3333333333333</v>
      </c>
      <c r="J497" s="13" t="s">
        <v>554</v>
      </c>
      <c r="K497" s="22">
        <v>80</v>
      </c>
      <c r="L497" s="22">
        <f t="shared" si="48"/>
        <v>40</v>
      </c>
      <c r="M497" s="22">
        <f t="shared" si="49"/>
        <v>76.3333333333333</v>
      </c>
      <c r="N497" s="23">
        <v>1</v>
      </c>
      <c r="O497" s="13" t="str">
        <f t="shared" si="51"/>
        <v>是</v>
      </c>
      <c r="P497" s="17">
        <f t="shared" si="50"/>
        <v>76.3333333333333</v>
      </c>
    </row>
    <row r="498" ht="30" customHeight="1" spans="1:16">
      <c r="A498" s="12">
        <v>495</v>
      </c>
      <c r="B498" s="13">
        <v>41122232503</v>
      </c>
      <c r="C498" s="13" t="s">
        <v>570</v>
      </c>
      <c r="D498" s="13" t="s">
        <v>569</v>
      </c>
      <c r="E498" s="13" t="s">
        <v>13</v>
      </c>
      <c r="F498" s="13" t="s">
        <v>14</v>
      </c>
      <c r="G498" s="13">
        <v>104</v>
      </c>
      <c r="H498" s="14">
        <v>69.3333333333333</v>
      </c>
      <c r="I498" s="22">
        <v>34.6666666666667</v>
      </c>
      <c r="J498" s="13" t="s">
        <v>554</v>
      </c>
      <c r="K498" s="22">
        <v>76.3</v>
      </c>
      <c r="L498" s="22">
        <f t="shared" si="48"/>
        <v>38.15</v>
      </c>
      <c r="M498" s="22">
        <f t="shared" si="49"/>
        <v>72.8166666666667</v>
      </c>
      <c r="N498" s="23">
        <v>2</v>
      </c>
      <c r="O498" s="13" t="str">
        <f t="shared" si="51"/>
        <v>否</v>
      </c>
      <c r="P498" s="17">
        <f t="shared" si="50"/>
        <v>72.8166666666667</v>
      </c>
    </row>
    <row r="499" ht="30" customHeight="1" spans="1:16">
      <c r="A499" s="12">
        <v>496</v>
      </c>
      <c r="B499" s="13">
        <v>41122230812</v>
      </c>
      <c r="C499" s="13" t="s">
        <v>571</v>
      </c>
      <c r="D499" s="13" t="s">
        <v>569</v>
      </c>
      <c r="E499" s="13" t="s">
        <v>13</v>
      </c>
      <c r="F499" s="13" t="s">
        <v>14</v>
      </c>
      <c r="G499" s="13">
        <v>98</v>
      </c>
      <c r="H499" s="14">
        <v>65.3333333333333</v>
      </c>
      <c r="I499" s="22">
        <v>32.6666666666667</v>
      </c>
      <c r="J499" s="13" t="s">
        <v>554</v>
      </c>
      <c r="K499" s="22">
        <v>71.9</v>
      </c>
      <c r="L499" s="22">
        <f t="shared" si="48"/>
        <v>35.95</v>
      </c>
      <c r="M499" s="22">
        <f t="shared" si="49"/>
        <v>68.6166666666667</v>
      </c>
      <c r="N499" s="23">
        <v>3</v>
      </c>
      <c r="O499" s="13" t="str">
        <f t="shared" si="51"/>
        <v>否</v>
      </c>
      <c r="P499" s="17">
        <f t="shared" si="50"/>
        <v>68.6166666666667</v>
      </c>
    </row>
    <row r="500" ht="30" customHeight="1" spans="1:16">
      <c r="A500" s="12">
        <v>497</v>
      </c>
      <c r="B500" s="13">
        <v>41122232927</v>
      </c>
      <c r="C500" s="13" t="s">
        <v>572</v>
      </c>
      <c r="D500" s="13" t="s">
        <v>573</v>
      </c>
      <c r="E500" s="13" t="s">
        <v>13</v>
      </c>
      <c r="F500" s="13" t="s">
        <v>14</v>
      </c>
      <c r="G500" s="13">
        <v>106.25</v>
      </c>
      <c r="H500" s="14">
        <v>70.8333333333333</v>
      </c>
      <c r="I500" s="22">
        <v>35.4166666666667</v>
      </c>
      <c r="J500" s="13" t="s">
        <v>554</v>
      </c>
      <c r="K500" s="22">
        <v>80.1</v>
      </c>
      <c r="L500" s="22">
        <f t="shared" si="48"/>
        <v>40.05</v>
      </c>
      <c r="M500" s="22">
        <f t="shared" si="49"/>
        <v>75.4666666666667</v>
      </c>
      <c r="N500" s="23">
        <v>1</v>
      </c>
      <c r="O500" s="13" t="str">
        <f t="shared" si="51"/>
        <v>是</v>
      </c>
      <c r="P500" s="17">
        <f t="shared" si="50"/>
        <v>75.4666666666667</v>
      </c>
    </row>
    <row r="501" ht="30" customHeight="1" spans="1:16">
      <c r="A501" s="12">
        <v>498</v>
      </c>
      <c r="B501" s="13">
        <v>41122252725</v>
      </c>
      <c r="C501" s="13" t="s">
        <v>574</v>
      </c>
      <c r="D501" s="13" t="s">
        <v>573</v>
      </c>
      <c r="E501" s="13" t="s">
        <v>13</v>
      </c>
      <c r="F501" s="13" t="s">
        <v>14</v>
      </c>
      <c r="G501" s="13">
        <v>101.5</v>
      </c>
      <c r="H501" s="14">
        <v>67.6666666666667</v>
      </c>
      <c r="I501" s="22">
        <v>33.8333333333333</v>
      </c>
      <c r="J501" s="13" t="s">
        <v>554</v>
      </c>
      <c r="K501" s="22">
        <v>82.9</v>
      </c>
      <c r="L501" s="22">
        <f t="shared" si="48"/>
        <v>41.45</v>
      </c>
      <c r="M501" s="22">
        <f t="shared" si="49"/>
        <v>75.2833333333333</v>
      </c>
      <c r="N501" s="23">
        <v>2</v>
      </c>
      <c r="O501" s="13" t="str">
        <f t="shared" si="51"/>
        <v>否</v>
      </c>
      <c r="P501" s="17">
        <f t="shared" si="50"/>
        <v>75.2833333333333</v>
      </c>
    </row>
    <row r="502" s="1" customFormat="1" ht="30" customHeight="1" spans="1:16">
      <c r="A502" s="12">
        <v>499</v>
      </c>
      <c r="B502" s="13">
        <v>41122231903</v>
      </c>
      <c r="C502" s="13" t="s">
        <v>575</v>
      </c>
      <c r="D502" s="13" t="s">
        <v>573</v>
      </c>
      <c r="E502" s="13" t="s">
        <v>13</v>
      </c>
      <c r="F502" s="13" t="s">
        <v>14</v>
      </c>
      <c r="G502" s="13">
        <v>99.5</v>
      </c>
      <c r="H502" s="14">
        <v>66.3333333333333</v>
      </c>
      <c r="I502" s="22">
        <v>33.1666666666667</v>
      </c>
      <c r="J502" s="13" t="s">
        <v>554</v>
      </c>
      <c r="K502" s="22">
        <v>79.9</v>
      </c>
      <c r="L502" s="22">
        <f t="shared" si="48"/>
        <v>39.95</v>
      </c>
      <c r="M502" s="22">
        <f t="shared" si="49"/>
        <v>73.1166666666667</v>
      </c>
      <c r="N502" s="23">
        <v>3</v>
      </c>
      <c r="O502" s="13" t="str">
        <f t="shared" si="51"/>
        <v>否</v>
      </c>
      <c r="P502" s="17">
        <f t="shared" si="50"/>
        <v>73.1166666666667</v>
      </c>
    </row>
    <row r="503" ht="30" customHeight="1" spans="1:16">
      <c r="A503" s="12">
        <v>500</v>
      </c>
      <c r="B503" s="13">
        <v>41122243511</v>
      </c>
      <c r="C503" s="13" t="s">
        <v>579</v>
      </c>
      <c r="D503" s="13" t="s">
        <v>577</v>
      </c>
      <c r="E503" s="13" t="s">
        <v>13</v>
      </c>
      <c r="F503" s="13" t="s">
        <v>14</v>
      </c>
      <c r="G503" s="13">
        <v>100.25</v>
      </c>
      <c r="H503" s="14">
        <v>66.8333333333333</v>
      </c>
      <c r="I503" s="22">
        <v>33.4166666666667</v>
      </c>
      <c r="J503" s="13" t="s">
        <v>554</v>
      </c>
      <c r="K503" s="22">
        <v>85.8</v>
      </c>
      <c r="L503" s="22">
        <f t="shared" si="48"/>
        <v>42.9</v>
      </c>
      <c r="M503" s="22">
        <f t="shared" si="49"/>
        <v>76.3166666666667</v>
      </c>
      <c r="N503" s="23">
        <v>1</v>
      </c>
      <c r="O503" s="13" t="str">
        <f t="shared" si="51"/>
        <v>是</v>
      </c>
      <c r="P503" s="17">
        <f t="shared" si="50"/>
        <v>76.3166666666667</v>
      </c>
    </row>
    <row r="504" ht="30" customHeight="1" spans="1:16">
      <c r="A504" s="12">
        <v>501</v>
      </c>
      <c r="B504" s="13">
        <v>41122242226</v>
      </c>
      <c r="C504" s="13" t="s">
        <v>578</v>
      </c>
      <c r="D504" s="13" t="s">
        <v>577</v>
      </c>
      <c r="E504" s="13" t="s">
        <v>13</v>
      </c>
      <c r="F504" s="13" t="s">
        <v>14</v>
      </c>
      <c r="G504" s="13">
        <v>101.25</v>
      </c>
      <c r="H504" s="14">
        <v>67.5</v>
      </c>
      <c r="I504" s="22">
        <v>33.75</v>
      </c>
      <c r="J504" s="13" t="s">
        <v>554</v>
      </c>
      <c r="K504" s="22">
        <v>74.2</v>
      </c>
      <c r="L504" s="22">
        <f t="shared" si="48"/>
        <v>37.1</v>
      </c>
      <c r="M504" s="22">
        <f t="shared" si="49"/>
        <v>70.85</v>
      </c>
      <c r="N504" s="23">
        <v>2</v>
      </c>
      <c r="O504" s="13" t="str">
        <f t="shared" si="51"/>
        <v>否</v>
      </c>
      <c r="P504" s="17">
        <f t="shared" si="50"/>
        <v>70.85</v>
      </c>
    </row>
    <row r="505" ht="30" customHeight="1" spans="1:16">
      <c r="A505" s="12">
        <v>502</v>
      </c>
      <c r="B505" s="13">
        <v>41122241930</v>
      </c>
      <c r="C505" s="13" t="s">
        <v>576</v>
      </c>
      <c r="D505" s="13" t="s">
        <v>577</v>
      </c>
      <c r="E505" s="13" t="s">
        <v>13</v>
      </c>
      <c r="F505" s="13" t="s">
        <v>14</v>
      </c>
      <c r="G505" s="13">
        <v>103</v>
      </c>
      <c r="H505" s="14">
        <v>68.6666666666667</v>
      </c>
      <c r="I505" s="22">
        <v>34.3333333333333</v>
      </c>
      <c r="J505" s="13" t="s">
        <v>554</v>
      </c>
      <c r="K505" s="22" t="s">
        <v>802</v>
      </c>
      <c r="L505" s="22" t="e">
        <f t="shared" si="48"/>
        <v>#VALUE!</v>
      </c>
      <c r="M505" s="22" t="e">
        <f t="shared" si="49"/>
        <v>#VALUE!</v>
      </c>
      <c r="N505" s="23">
        <v>3</v>
      </c>
      <c r="O505" s="13" t="str">
        <f t="shared" si="51"/>
        <v>否</v>
      </c>
      <c r="P505" s="17" t="e">
        <f t="shared" si="50"/>
        <v>#VALUE!</v>
      </c>
    </row>
    <row r="506" ht="30" customHeight="1" spans="1:16">
      <c r="A506" s="12">
        <v>503</v>
      </c>
      <c r="B506" s="13">
        <v>41122261317</v>
      </c>
      <c r="C506" s="13" t="s">
        <v>583</v>
      </c>
      <c r="D506" s="13" t="s">
        <v>581</v>
      </c>
      <c r="E506" s="13" t="s">
        <v>13</v>
      </c>
      <c r="F506" s="13" t="s">
        <v>14</v>
      </c>
      <c r="G506" s="13">
        <v>90.75</v>
      </c>
      <c r="H506" s="14">
        <v>60.5</v>
      </c>
      <c r="I506" s="22">
        <v>30.25</v>
      </c>
      <c r="J506" s="13" t="s">
        <v>554</v>
      </c>
      <c r="K506" s="22">
        <v>85.3</v>
      </c>
      <c r="L506" s="22">
        <f t="shared" si="48"/>
        <v>42.65</v>
      </c>
      <c r="M506" s="22">
        <f t="shared" si="49"/>
        <v>72.9</v>
      </c>
      <c r="N506" s="23">
        <v>1</v>
      </c>
      <c r="O506" s="13" t="str">
        <f t="shared" si="51"/>
        <v>是</v>
      </c>
      <c r="P506" s="17">
        <f t="shared" si="50"/>
        <v>72.9</v>
      </c>
    </row>
    <row r="507" ht="30" customHeight="1" spans="1:16">
      <c r="A507" s="12">
        <v>504</v>
      </c>
      <c r="B507" s="13">
        <v>41122240805</v>
      </c>
      <c r="C507" s="13" t="s">
        <v>580</v>
      </c>
      <c r="D507" s="13" t="s">
        <v>581</v>
      </c>
      <c r="E507" s="13" t="s">
        <v>13</v>
      </c>
      <c r="F507" s="13" t="s">
        <v>14</v>
      </c>
      <c r="G507" s="13">
        <v>92.5</v>
      </c>
      <c r="H507" s="14">
        <v>61.6666666666667</v>
      </c>
      <c r="I507" s="22">
        <v>30.8333333333333</v>
      </c>
      <c r="J507" s="13" t="s">
        <v>554</v>
      </c>
      <c r="K507" s="22">
        <v>65.4</v>
      </c>
      <c r="L507" s="22">
        <f t="shared" si="48"/>
        <v>32.7</v>
      </c>
      <c r="M507" s="22">
        <f t="shared" si="49"/>
        <v>63.5333333333333</v>
      </c>
      <c r="N507" s="23">
        <v>2</v>
      </c>
      <c r="O507" s="13" t="str">
        <f t="shared" si="51"/>
        <v>否</v>
      </c>
      <c r="P507" s="17">
        <f t="shared" si="50"/>
        <v>63.5333333333333</v>
      </c>
    </row>
    <row r="508" ht="30" customHeight="1" spans="1:16">
      <c r="A508" s="12">
        <v>505</v>
      </c>
      <c r="B508" s="13">
        <v>41122236906</v>
      </c>
      <c r="C508" s="13" t="s">
        <v>582</v>
      </c>
      <c r="D508" s="13" t="s">
        <v>581</v>
      </c>
      <c r="E508" s="13" t="s">
        <v>13</v>
      </c>
      <c r="F508" s="13" t="s">
        <v>14</v>
      </c>
      <c r="G508" s="13">
        <v>91</v>
      </c>
      <c r="H508" s="14">
        <v>60.6666666666667</v>
      </c>
      <c r="I508" s="22">
        <v>30.3333333333333</v>
      </c>
      <c r="J508" s="13" t="s">
        <v>554</v>
      </c>
      <c r="K508" s="22">
        <v>64</v>
      </c>
      <c r="L508" s="22">
        <f t="shared" si="48"/>
        <v>32</v>
      </c>
      <c r="M508" s="22">
        <f t="shared" si="49"/>
        <v>62.3333333333333</v>
      </c>
      <c r="N508" s="23">
        <v>3</v>
      </c>
      <c r="O508" s="13" t="str">
        <f t="shared" si="51"/>
        <v>否</v>
      </c>
      <c r="P508" s="17">
        <f t="shared" si="50"/>
        <v>62.3333333333333</v>
      </c>
    </row>
    <row r="509" ht="30" customHeight="1" spans="1:16">
      <c r="A509" s="12">
        <v>506</v>
      </c>
      <c r="B509" s="13">
        <v>41122237105</v>
      </c>
      <c r="C509" s="13" t="s">
        <v>584</v>
      </c>
      <c r="D509" s="13" t="s">
        <v>585</v>
      </c>
      <c r="E509" s="13" t="s">
        <v>13</v>
      </c>
      <c r="F509" s="13" t="s">
        <v>14</v>
      </c>
      <c r="G509" s="13">
        <v>105</v>
      </c>
      <c r="H509" s="14">
        <v>70</v>
      </c>
      <c r="I509" s="22">
        <v>35</v>
      </c>
      <c r="J509" s="13" t="s">
        <v>554</v>
      </c>
      <c r="K509" s="22">
        <v>85.1</v>
      </c>
      <c r="L509" s="22">
        <f t="shared" si="48"/>
        <v>42.55</v>
      </c>
      <c r="M509" s="22">
        <f t="shared" si="49"/>
        <v>77.55</v>
      </c>
      <c r="N509" s="23">
        <v>1</v>
      </c>
      <c r="O509" s="13" t="str">
        <f t="shared" si="51"/>
        <v>是</v>
      </c>
      <c r="P509" s="17">
        <f t="shared" si="50"/>
        <v>77.55</v>
      </c>
    </row>
    <row r="510" ht="30" customHeight="1" spans="1:16">
      <c r="A510" s="12">
        <v>507</v>
      </c>
      <c r="B510" s="13">
        <v>41122242322</v>
      </c>
      <c r="C510" s="13" t="s">
        <v>586</v>
      </c>
      <c r="D510" s="13" t="s">
        <v>585</v>
      </c>
      <c r="E510" s="13" t="s">
        <v>13</v>
      </c>
      <c r="F510" s="13" t="s">
        <v>14</v>
      </c>
      <c r="G510" s="13">
        <v>97.75</v>
      </c>
      <c r="H510" s="14">
        <v>65.1666666666667</v>
      </c>
      <c r="I510" s="22">
        <v>32.5833333333333</v>
      </c>
      <c r="J510" s="13" t="s">
        <v>554</v>
      </c>
      <c r="K510" s="22">
        <v>80</v>
      </c>
      <c r="L510" s="22">
        <f t="shared" si="48"/>
        <v>40</v>
      </c>
      <c r="M510" s="22">
        <f t="shared" si="49"/>
        <v>72.5833333333333</v>
      </c>
      <c r="N510" s="23">
        <v>2</v>
      </c>
      <c r="O510" s="13" t="str">
        <f t="shared" si="51"/>
        <v>否</v>
      </c>
      <c r="P510" s="17">
        <f t="shared" si="50"/>
        <v>72.5833333333333</v>
      </c>
    </row>
    <row r="511" ht="30" customHeight="1" spans="1:16">
      <c r="A511" s="12">
        <v>508</v>
      </c>
      <c r="B511" s="13">
        <v>41122240211</v>
      </c>
      <c r="C511" s="13" t="s">
        <v>587</v>
      </c>
      <c r="D511" s="13" t="s">
        <v>585</v>
      </c>
      <c r="E511" s="13" t="s">
        <v>13</v>
      </c>
      <c r="F511" s="13" t="s">
        <v>14</v>
      </c>
      <c r="G511" s="13">
        <v>97</v>
      </c>
      <c r="H511" s="14">
        <v>64.6666666666667</v>
      </c>
      <c r="I511" s="22">
        <v>32.3333333333333</v>
      </c>
      <c r="J511" s="13" t="s">
        <v>554</v>
      </c>
      <c r="K511" s="22">
        <v>66.8</v>
      </c>
      <c r="L511" s="22">
        <f t="shared" si="48"/>
        <v>33.4</v>
      </c>
      <c r="M511" s="22">
        <f t="shared" si="49"/>
        <v>65.7333333333333</v>
      </c>
      <c r="N511" s="23">
        <v>3</v>
      </c>
      <c r="O511" s="13" t="str">
        <f t="shared" si="51"/>
        <v>否</v>
      </c>
      <c r="P511" s="17">
        <f t="shared" si="50"/>
        <v>65.7333333333333</v>
      </c>
    </row>
    <row r="512" ht="30" customHeight="1" spans="1:16">
      <c r="A512" s="12">
        <v>509</v>
      </c>
      <c r="B512" s="13">
        <v>41122251426</v>
      </c>
      <c r="C512" s="13" t="s">
        <v>590</v>
      </c>
      <c r="D512" s="13" t="s">
        <v>589</v>
      </c>
      <c r="E512" s="13" t="s">
        <v>13</v>
      </c>
      <c r="F512" s="13" t="s">
        <v>14</v>
      </c>
      <c r="G512" s="13">
        <v>101.25</v>
      </c>
      <c r="H512" s="14">
        <v>67.5</v>
      </c>
      <c r="I512" s="22">
        <v>33.75</v>
      </c>
      <c r="J512" s="13" t="s">
        <v>554</v>
      </c>
      <c r="K512" s="22">
        <v>82</v>
      </c>
      <c r="L512" s="22">
        <f t="shared" si="48"/>
        <v>41</v>
      </c>
      <c r="M512" s="22">
        <f t="shared" si="49"/>
        <v>74.75</v>
      </c>
      <c r="N512" s="23">
        <v>1</v>
      </c>
      <c r="O512" s="13" t="str">
        <f t="shared" si="51"/>
        <v>是</v>
      </c>
      <c r="P512" s="17">
        <f t="shared" si="50"/>
        <v>74.75</v>
      </c>
    </row>
    <row r="513" ht="30" customHeight="1" spans="1:16">
      <c r="A513" s="12">
        <v>510</v>
      </c>
      <c r="B513" s="13">
        <v>41122242001</v>
      </c>
      <c r="C513" s="13" t="s">
        <v>588</v>
      </c>
      <c r="D513" s="13" t="s">
        <v>589</v>
      </c>
      <c r="E513" s="13" t="s">
        <v>13</v>
      </c>
      <c r="F513" s="13" t="s">
        <v>14</v>
      </c>
      <c r="G513" s="13">
        <v>102.75</v>
      </c>
      <c r="H513" s="14">
        <v>68.5</v>
      </c>
      <c r="I513" s="22">
        <v>34.25</v>
      </c>
      <c r="J513" s="13" t="s">
        <v>554</v>
      </c>
      <c r="K513" s="22">
        <v>79.8</v>
      </c>
      <c r="L513" s="22">
        <f t="shared" si="48"/>
        <v>39.9</v>
      </c>
      <c r="M513" s="22">
        <f t="shared" si="49"/>
        <v>74.15</v>
      </c>
      <c r="N513" s="23">
        <v>2</v>
      </c>
      <c r="O513" s="13" t="str">
        <f t="shared" si="51"/>
        <v>否</v>
      </c>
      <c r="P513" s="17">
        <f t="shared" si="50"/>
        <v>74.15</v>
      </c>
    </row>
    <row r="514" ht="30" customHeight="1" spans="1:16">
      <c r="A514" s="12">
        <v>511</v>
      </c>
      <c r="B514" s="13">
        <v>41122254030</v>
      </c>
      <c r="C514" s="13" t="s">
        <v>591</v>
      </c>
      <c r="D514" s="13" t="s">
        <v>589</v>
      </c>
      <c r="E514" s="13" t="s">
        <v>13</v>
      </c>
      <c r="F514" s="13" t="s">
        <v>14</v>
      </c>
      <c r="G514" s="13">
        <v>96</v>
      </c>
      <c r="H514" s="14">
        <v>64</v>
      </c>
      <c r="I514" s="22">
        <v>32</v>
      </c>
      <c r="J514" s="13" t="s">
        <v>554</v>
      </c>
      <c r="K514" s="22">
        <v>83.6</v>
      </c>
      <c r="L514" s="22">
        <f t="shared" si="48"/>
        <v>41.8</v>
      </c>
      <c r="M514" s="22">
        <f t="shared" si="49"/>
        <v>73.8</v>
      </c>
      <c r="N514" s="23">
        <v>3</v>
      </c>
      <c r="O514" s="13" t="str">
        <f t="shared" si="51"/>
        <v>否</v>
      </c>
      <c r="P514" s="17">
        <f t="shared" si="50"/>
        <v>73.8</v>
      </c>
    </row>
    <row r="515" ht="30" customHeight="1" spans="1:16">
      <c r="A515" s="12">
        <v>512</v>
      </c>
      <c r="B515" s="13">
        <v>41122230121</v>
      </c>
      <c r="C515" s="13" t="s">
        <v>594</v>
      </c>
      <c r="D515" s="13" t="s">
        <v>593</v>
      </c>
      <c r="E515" s="13" t="s">
        <v>13</v>
      </c>
      <c r="F515" s="13" t="s">
        <v>14</v>
      </c>
      <c r="G515" s="13">
        <v>113</v>
      </c>
      <c r="H515" s="14">
        <v>75.3333333333333</v>
      </c>
      <c r="I515" s="22">
        <v>37.6666666666667</v>
      </c>
      <c r="J515" s="13" t="s">
        <v>554</v>
      </c>
      <c r="K515" s="22">
        <v>79.44</v>
      </c>
      <c r="L515" s="22">
        <f t="shared" si="48"/>
        <v>39.72</v>
      </c>
      <c r="M515" s="22">
        <f t="shared" si="49"/>
        <v>77.3866666666667</v>
      </c>
      <c r="N515" s="23">
        <v>1</v>
      </c>
      <c r="O515" s="13" t="str">
        <f t="shared" si="51"/>
        <v>是</v>
      </c>
      <c r="P515" s="17">
        <f t="shared" si="50"/>
        <v>77.3866666666667</v>
      </c>
    </row>
    <row r="516" ht="30" customHeight="1" spans="1:16">
      <c r="A516" s="12">
        <v>513</v>
      </c>
      <c r="B516" s="13">
        <v>41122236121</v>
      </c>
      <c r="C516" s="13" t="s">
        <v>595</v>
      </c>
      <c r="D516" s="13" t="s">
        <v>593</v>
      </c>
      <c r="E516" s="13" t="s">
        <v>13</v>
      </c>
      <c r="F516" s="13" t="s">
        <v>14</v>
      </c>
      <c r="G516" s="13">
        <v>104.25</v>
      </c>
      <c r="H516" s="14">
        <v>69.5</v>
      </c>
      <c r="I516" s="22">
        <v>34.75</v>
      </c>
      <c r="J516" s="13" t="s">
        <v>554</v>
      </c>
      <c r="K516" s="22">
        <v>82</v>
      </c>
      <c r="L516" s="22">
        <f t="shared" ref="L516:L579" si="52">K516*0.5</f>
        <v>41</v>
      </c>
      <c r="M516" s="22">
        <f t="shared" ref="M516:M579" si="53">I516+L516</f>
        <v>75.75</v>
      </c>
      <c r="N516" s="23">
        <v>2</v>
      </c>
      <c r="O516" s="13" t="str">
        <f t="shared" si="51"/>
        <v>否</v>
      </c>
      <c r="P516" s="17">
        <f t="shared" si="50"/>
        <v>75.75</v>
      </c>
    </row>
    <row r="517" ht="30" customHeight="1" spans="1:16">
      <c r="A517" s="12">
        <v>514</v>
      </c>
      <c r="B517" s="13">
        <v>41122230412</v>
      </c>
      <c r="C517" s="13" t="s">
        <v>592</v>
      </c>
      <c r="D517" s="13" t="s">
        <v>593</v>
      </c>
      <c r="E517" s="13" t="s">
        <v>13</v>
      </c>
      <c r="F517" s="13" t="s">
        <v>14</v>
      </c>
      <c r="G517" s="13">
        <v>123.75</v>
      </c>
      <c r="H517" s="14">
        <v>82.5</v>
      </c>
      <c r="I517" s="22">
        <v>41.25</v>
      </c>
      <c r="J517" s="13" t="s">
        <v>554</v>
      </c>
      <c r="K517" s="22" t="s">
        <v>805</v>
      </c>
      <c r="L517" s="22" t="e">
        <f t="shared" si="52"/>
        <v>#VALUE!</v>
      </c>
      <c r="M517" s="22" t="e">
        <f t="shared" si="53"/>
        <v>#VALUE!</v>
      </c>
      <c r="N517" s="23">
        <v>3</v>
      </c>
      <c r="O517" s="13" t="str">
        <f t="shared" si="51"/>
        <v>否</v>
      </c>
      <c r="P517" s="17" t="e">
        <f t="shared" si="50"/>
        <v>#VALUE!</v>
      </c>
    </row>
    <row r="518" ht="30" customHeight="1" spans="1:16">
      <c r="A518" s="12">
        <v>515</v>
      </c>
      <c r="B518" s="13">
        <v>41122250721</v>
      </c>
      <c r="C518" s="13" t="s">
        <v>596</v>
      </c>
      <c r="D518" s="13" t="s">
        <v>597</v>
      </c>
      <c r="E518" s="13" t="s">
        <v>13</v>
      </c>
      <c r="F518" s="13" t="s">
        <v>14</v>
      </c>
      <c r="G518" s="13">
        <v>92.25</v>
      </c>
      <c r="H518" s="14">
        <v>61.5</v>
      </c>
      <c r="I518" s="22">
        <v>30.75</v>
      </c>
      <c r="J518" s="13" t="s">
        <v>554</v>
      </c>
      <c r="K518" s="22">
        <v>78</v>
      </c>
      <c r="L518" s="22">
        <f t="shared" si="52"/>
        <v>39</v>
      </c>
      <c r="M518" s="22">
        <f t="shared" si="53"/>
        <v>69.75</v>
      </c>
      <c r="N518" s="23">
        <v>1</v>
      </c>
      <c r="O518" s="13" t="str">
        <f t="shared" si="51"/>
        <v>是</v>
      </c>
      <c r="P518" s="17">
        <f t="shared" si="50"/>
        <v>69.75</v>
      </c>
    </row>
    <row r="519" ht="30" customHeight="1" spans="1:16">
      <c r="A519" s="12">
        <v>516</v>
      </c>
      <c r="B519" s="13">
        <v>41122231307</v>
      </c>
      <c r="C519" s="13" t="s">
        <v>598</v>
      </c>
      <c r="D519" s="13" t="s">
        <v>597</v>
      </c>
      <c r="E519" s="13" t="s">
        <v>13</v>
      </c>
      <c r="F519" s="13" t="s">
        <v>14</v>
      </c>
      <c r="G519" s="13">
        <v>80.5</v>
      </c>
      <c r="H519" s="14">
        <v>53.6666666666667</v>
      </c>
      <c r="I519" s="22">
        <v>26.8333333333333</v>
      </c>
      <c r="J519" s="13" t="s">
        <v>554</v>
      </c>
      <c r="K519" s="22">
        <v>77.3</v>
      </c>
      <c r="L519" s="22">
        <f t="shared" si="52"/>
        <v>38.65</v>
      </c>
      <c r="M519" s="22">
        <f t="shared" si="53"/>
        <v>65.4833333333333</v>
      </c>
      <c r="N519" s="23">
        <v>2</v>
      </c>
      <c r="O519" s="13" t="str">
        <f t="shared" si="51"/>
        <v>否</v>
      </c>
      <c r="P519" s="17">
        <f t="shared" ref="P519:P582" si="54">G519*2/3*0.5+K519*0.5</f>
        <v>65.4833333333333</v>
      </c>
    </row>
    <row r="520" ht="30" customHeight="1" spans="1:16">
      <c r="A520" s="12">
        <v>517</v>
      </c>
      <c r="B520" s="13">
        <v>41122241504</v>
      </c>
      <c r="C520" s="13" t="s">
        <v>599</v>
      </c>
      <c r="D520" s="13" t="s">
        <v>597</v>
      </c>
      <c r="E520" s="13" t="s">
        <v>13</v>
      </c>
      <c r="F520" s="13" t="s">
        <v>14</v>
      </c>
      <c r="G520" s="13">
        <v>73.25</v>
      </c>
      <c r="H520" s="14">
        <v>48.8333333333333</v>
      </c>
      <c r="I520" s="22">
        <v>24.4166666666667</v>
      </c>
      <c r="J520" s="13" t="s">
        <v>554</v>
      </c>
      <c r="K520" s="22">
        <v>70.4</v>
      </c>
      <c r="L520" s="22">
        <f t="shared" si="52"/>
        <v>35.2</v>
      </c>
      <c r="M520" s="22">
        <f t="shared" si="53"/>
        <v>59.6166666666667</v>
      </c>
      <c r="N520" s="23">
        <v>3</v>
      </c>
      <c r="O520" s="13" t="str">
        <f t="shared" si="51"/>
        <v>否</v>
      </c>
      <c r="P520" s="17">
        <f t="shared" si="54"/>
        <v>59.6166666666667</v>
      </c>
    </row>
    <row r="521" ht="30" customHeight="1" spans="1:16">
      <c r="A521" s="12">
        <v>518</v>
      </c>
      <c r="B521" s="13">
        <v>41122233606</v>
      </c>
      <c r="C521" s="13" t="s">
        <v>600</v>
      </c>
      <c r="D521" s="13" t="s">
        <v>601</v>
      </c>
      <c r="E521" s="13" t="s">
        <v>13</v>
      </c>
      <c r="F521" s="13" t="s">
        <v>14</v>
      </c>
      <c r="G521" s="13">
        <v>111.25</v>
      </c>
      <c r="H521" s="14">
        <v>74.1666666666667</v>
      </c>
      <c r="I521" s="22">
        <v>37.0833333333333</v>
      </c>
      <c r="J521" s="13" t="s">
        <v>554</v>
      </c>
      <c r="K521" s="22">
        <v>80</v>
      </c>
      <c r="L521" s="22">
        <f t="shared" si="52"/>
        <v>40</v>
      </c>
      <c r="M521" s="22">
        <f t="shared" si="53"/>
        <v>77.0833333333333</v>
      </c>
      <c r="N521" s="23">
        <v>1</v>
      </c>
      <c r="O521" s="13" t="str">
        <f t="shared" si="51"/>
        <v>是</v>
      </c>
      <c r="P521" s="17">
        <f t="shared" si="54"/>
        <v>77.0833333333333</v>
      </c>
    </row>
    <row r="522" ht="30" customHeight="1" spans="1:16">
      <c r="A522" s="12">
        <v>519</v>
      </c>
      <c r="B522" s="13">
        <v>41122233522</v>
      </c>
      <c r="C522" s="13" t="s">
        <v>602</v>
      </c>
      <c r="D522" s="13" t="s">
        <v>601</v>
      </c>
      <c r="E522" s="13" t="s">
        <v>13</v>
      </c>
      <c r="F522" s="13" t="s">
        <v>14</v>
      </c>
      <c r="G522" s="13">
        <v>101.5</v>
      </c>
      <c r="H522" s="14">
        <v>67.6666666666667</v>
      </c>
      <c r="I522" s="22">
        <v>33.8333333333333</v>
      </c>
      <c r="J522" s="13" t="s">
        <v>554</v>
      </c>
      <c r="K522" s="22">
        <v>86.3</v>
      </c>
      <c r="L522" s="22">
        <f t="shared" si="52"/>
        <v>43.15</v>
      </c>
      <c r="M522" s="22">
        <f t="shared" si="53"/>
        <v>76.9833333333333</v>
      </c>
      <c r="N522" s="23">
        <v>2</v>
      </c>
      <c r="O522" s="13" t="str">
        <f t="shared" si="51"/>
        <v>否</v>
      </c>
      <c r="P522" s="17">
        <f t="shared" si="54"/>
        <v>76.9833333333333</v>
      </c>
    </row>
    <row r="523" ht="30" customHeight="1" spans="1:16">
      <c r="A523" s="12">
        <v>520</v>
      </c>
      <c r="B523" s="13">
        <v>41122240823</v>
      </c>
      <c r="C523" s="13" t="s">
        <v>603</v>
      </c>
      <c r="D523" s="13" t="s">
        <v>601</v>
      </c>
      <c r="E523" s="13" t="s">
        <v>13</v>
      </c>
      <c r="F523" s="13" t="s">
        <v>14</v>
      </c>
      <c r="G523" s="13">
        <v>99.25</v>
      </c>
      <c r="H523" s="14">
        <v>66.1666666666667</v>
      </c>
      <c r="I523" s="22">
        <v>33.0833333333333</v>
      </c>
      <c r="J523" s="13" t="s">
        <v>554</v>
      </c>
      <c r="K523" s="22">
        <v>79.4</v>
      </c>
      <c r="L523" s="22">
        <f t="shared" si="52"/>
        <v>39.7</v>
      </c>
      <c r="M523" s="22">
        <f t="shared" si="53"/>
        <v>72.7833333333333</v>
      </c>
      <c r="N523" s="23">
        <v>3</v>
      </c>
      <c r="O523" s="13" t="str">
        <f t="shared" si="51"/>
        <v>否</v>
      </c>
      <c r="P523" s="17">
        <f t="shared" si="54"/>
        <v>72.7833333333333</v>
      </c>
    </row>
    <row r="524" ht="30" customHeight="1" spans="1:16">
      <c r="A524" s="12">
        <v>521</v>
      </c>
      <c r="B524" s="13">
        <v>41122233406</v>
      </c>
      <c r="C524" s="13" t="s">
        <v>604</v>
      </c>
      <c r="D524" s="13" t="s">
        <v>605</v>
      </c>
      <c r="E524" s="13" t="s">
        <v>13</v>
      </c>
      <c r="F524" s="13" t="s">
        <v>14</v>
      </c>
      <c r="G524" s="13">
        <v>108.5</v>
      </c>
      <c r="H524" s="14">
        <v>72.3333333333333</v>
      </c>
      <c r="I524" s="22">
        <v>36.1666666666667</v>
      </c>
      <c r="J524" s="13" t="s">
        <v>554</v>
      </c>
      <c r="K524" s="22">
        <v>84</v>
      </c>
      <c r="L524" s="22">
        <f t="shared" si="52"/>
        <v>42</v>
      </c>
      <c r="M524" s="22">
        <f t="shared" si="53"/>
        <v>78.1666666666667</v>
      </c>
      <c r="N524" s="23">
        <v>1</v>
      </c>
      <c r="O524" s="13" t="str">
        <f t="shared" si="51"/>
        <v>是</v>
      </c>
      <c r="P524" s="17">
        <f t="shared" si="54"/>
        <v>78.1666666666667</v>
      </c>
    </row>
    <row r="525" ht="30" customHeight="1" spans="1:16">
      <c r="A525" s="12">
        <v>522</v>
      </c>
      <c r="B525" s="13">
        <v>41122253224</v>
      </c>
      <c r="C525" s="13" t="s">
        <v>607</v>
      </c>
      <c r="D525" s="13" t="s">
        <v>605</v>
      </c>
      <c r="E525" s="13" t="s">
        <v>13</v>
      </c>
      <c r="F525" s="13" t="s">
        <v>14</v>
      </c>
      <c r="G525" s="13">
        <v>104.25</v>
      </c>
      <c r="H525" s="14">
        <v>69.5</v>
      </c>
      <c r="I525" s="22">
        <v>34.75</v>
      </c>
      <c r="J525" s="13" t="s">
        <v>554</v>
      </c>
      <c r="K525" s="22">
        <v>81.7</v>
      </c>
      <c r="L525" s="22">
        <f t="shared" si="52"/>
        <v>40.85</v>
      </c>
      <c r="M525" s="22">
        <f t="shared" si="53"/>
        <v>75.6</v>
      </c>
      <c r="N525" s="23">
        <v>2</v>
      </c>
      <c r="O525" s="13" t="str">
        <f t="shared" si="51"/>
        <v>否</v>
      </c>
      <c r="P525" s="17">
        <f t="shared" si="54"/>
        <v>75.6</v>
      </c>
    </row>
    <row r="526" s="1" customFormat="1" ht="30" customHeight="1" spans="1:16">
      <c r="A526" s="12">
        <v>523</v>
      </c>
      <c r="B526" s="13">
        <v>41122236807</v>
      </c>
      <c r="C526" s="13" t="s">
        <v>606</v>
      </c>
      <c r="D526" s="13" t="s">
        <v>605</v>
      </c>
      <c r="E526" s="13" t="s">
        <v>13</v>
      </c>
      <c r="F526" s="13" t="s">
        <v>14</v>
      </c>
      <c r="G526" s="13">
        <v>105.25</v>
      </c>
      <c r="H526" s="14">
        <v>70.1666666666667</v>
      </c>
      <c r="I526" s="22">
        <v>35.0833333333333</v>
      </c>
      <c r="J526" s="13" t="s">
        <v>554</v>
      </c>
      <c r="K526" s="22">
        <v>80.56</v>
      </c>
      <c r="L526" s="22">
        <f t="shared" si="52"/>
        <v>40.28</v>
      </c>
      <c r="M526" s="22">
        <f t="shared" si="53"/>
        <v>75.3633333333333</v>
      </c>
      <c r="N526" s="23">
        <v>3</v>
      </c>
      <c r="O526" s="13" t="str">
        <f t="shared" si="51"/>
        <v>否</v>
      </c>
      <c r="P526" s="17">
        <f t="shared" si="54"/>
        <v>75.3633333333333</v>
      </c>
    </row>
    <row r="527" ht="30" customHeight="1" spans="1:16">
      <c r="A527" s="12">
        <v>524</v>
      </c>
      <c r="B527" s="13">
        <v>41122235209</v>
      </c>
      <c r="C527" s="13" t="s">
        <v>610</v>
      </c>
      <c r="D527" s="13" t="s">
        <v>608</v>
      </c>
      <c r="E527" s="13" t="s">
        <v>13</v>
      </c>
      <c r="F527" s="13" t="s">
        <v>14</v>
      </c>
      <c r="G527" s="13">
        <v>102.5</v>
      </c>
      <c r="H527" s="14">
        <v>68.3333333333333</v>
      </c>
      <c r="I527" s="22">
        <v>34.1666666666667</v>
      </c>
      <c r="J527" s="13" t="s">
        <v>554</v>
      </c>
      <c r="K527" s="22">
        <v>84.5</v>
      </c>
      <c r="L527" s="22">
        <f t="shared" si="52"/>
        <v>42.25</v>
      </c>
      <c r="M527" s="22">
        <f t="shared" si="53"/>
        <v>76.4166666666667</v>
      </c>
      <c r="N527" s="23">
        <v>1</v>
      </c>
      <c r="O527" s="13" t="str">
        <f t="shared" si="51"/>
        <v>是</v>
      </c>
      <c r="P527" s="17">
        <f t="shared" si="54"/>
        <v>76.4166666666667</v>
      </c>
    </row>
    <row r="528" ht="30" customHeight="1" spans="1:16">
      <c r="A528" s="12">
        <v>525</v>
      </c>
      <c r="B528" s="13">
        <v>41122235412</v>
      </c>
      <c r="C528" s="13" t="s">
        <v>341</v>
      </c>
      <c r="D528" s="13" t="s">
        <v>608</v>
      </c>
      <c r="E528" s="13" t="s">
        <v>13</v>
      </c>
      <c r="F528" s="13" t="s">
        <v>14</v>
      </c>
      <c r="G528" s="13">
        <v>103.75</v>
      </c>
      <c r="H528" s="14">
        <v>69.1666666666667</v>
      </c>
      <c r="I528" s="22">
        <v>34.5833333333333</v>
      </c>
      <c r="J528" s="13" t="s">
        <v>554</v>
      </c>
      <c r="K528" s="24">
        <v>80.1</v>
      </c>
      <c r="L528" s="22">
        <f t="shared" si="52"/>
        <v>40.05</v>
      </c>
      <c r="M528" s="22">
        <f t="shared" si="53"/>
        <v>74.6333333333333</v>
      </c>
      <c r="N528" s="23">
        <v>2</v>
      </c>
      <c r="O528" s="13" t="str">
        <f t="shared" si="51"/>
        <v>否</v>
      </c>
      <c r="P528" s="17">
        <f t="shared" si="54"/>
        <v>74.6333333333333</v>
      </c>
    </row>
    <row r="529" ht="30" customHeight="1" spans="1:16">
      <c r="A529" s="12">
        <v>526</v>
      </c>
      <c r="B529" s="13">
        <v>41122237912</v>
      </c>
      <c r="C529" s="13" t="s">
        <v>609</v>
      </c>
      <c r="D529" s="13" t="s">
        <v>608</v>
      </c>
      <c r="E529" s="13" t="s">
        <v>13</v>
      </c>
      <c r="F529" s="13" t="s">
        <v>14</v>
      </c>
      <c r="G529" s="13">
        <v>103</v>
      </c>
      <c r="H529" s="14">
        <v>68.6666666666667</v>
      </c>
      <c r="I529" s="22">
        <v>34.3333333333333</v>
      </c>
      <c r="J529" s="13" t="s">
        <v>554</v>
      </c>
      <c r="K529" s="22">
        <v>74.9</v>
      </c>
      <c r="L529" s="22">
        <f t="shared" si="52"/>
        <v>37.45</v>
      </c>
      <c r="M529" s="22">
        <f t="shared" si="53"/>
        <v>71.7833333333333</v>
      </c>
      <c r="N529" s="23">
        <v>3</v>
      </c>
      <c r="O529" s="13" t="str">
        <f t="shared" si="51"/>
        <v>否</v>
      </c>
      <c r="P529" s="17">
        <f t="shared" si="54"/>
        <v>71.7833333333333</v>
      </c>
    </row>
    <row r="530" ht="30" customHeight="1" spans="1:16">
      <c r="A530" s="12">
        <v>527</v>
      </c>
      <c r="B530" s="13">
        <v>41122240109</v>
      </c>
      <c r="C530" s="13" t="s">
        <v>613</v>
      </c>
      <c r="D530" s="13" t="s">
        <v>612</v>
      </c>
      <c r="E530" s="13" t="s">
        <v>13</v>
      </c>
      <c r="F530" s="13" t="s">
        <v>14</v>
      </c>
      <c r="G530" s="13">
        <v>95.25</v>
      </c>
      <c r="H530" s="14">
        <v>63.5</v>
      </c>
      <c r="I530" s="22">
        <v>31.75</v>
      </c>
      <c r="J530" s="13" t="s">
        <v>554</v>
      </c>
      <c r="K530" s="22">
        <v>83.2</v>
      </c>
      <c r="L530" s="22">
        <f t="shared" si="52"/>
        <v>41.6</v>
      </c>
      <c r="M530" s="22">
        <f t="shared" si="53"/>
        <v>73.35</v>
      </c>
      <c r="N530" s="23">
        <v>1</v>
      </c>
      <c r="O530" s="13" t="str">
        <f t="shared" si="51"/>
        <v>是</v>
      </c>
      <c r="P530" s="17">
        <f t="shared" si="54"/>
        <v>73.35</v>
      </c>
    </row>
    <row r="531" ht="30" customHeight="1" spans="1:16">
      <c r="A531" s="12">
        <v>528</v>
      </c>
      <c r="B531" s="13">
        <v>41122260406</v>
      </c>
      <c r="C531" s="13" t="s">
        <v>614</v>
      </c>
      <c r="D531" s="13" t="s">
        <v>612</v>
      </c>
      <c r="E531" s="13" t="s">
        <v>13</v>
      </c>
      <c r="F531" s="13" t="s">
        <v>14</v>
      </c>
      <c r="G531" s="13">
        <v>95</v>
      </c>
      <c r="H531" s="14">
        <v>63.3333333333333</v>
      </c>
      <c r="I531" s="22">
        <v>31.6666666666667</v>
      </c>
      <c r="J531" s="13" t="s">
        <v>554</v>
      </c>
      <c r="K531" s="22">
        <v>82.02</v>
      </c>
      <c r="L531" s="22">
        <f t="shared" si="52"/>
        <v>41.01</v>
      </c>
      <c r="M531" s="22">
        <f t="shared" si="53"/>
        <v>72.6766666666667</v>
      </c>
      <c r="N531" s="23">
        <v>2</v>
      </c>
      <c r="O531" s="13" t="str">
        <f t="shared" si="51"/>
        <v>否</v>
      </c>
      <c r="P531" s="17">
        <f t="shared" si="54"/>
        <v>72.6766666666667</v>
      </c>
    </row>
    <row r="532" ht="30" customHeight="1" spans="1:16">
      <c r="A532" s="12">
        <v>529</v>
      </c>
      <c r="B532" s="13">
        <v>41122251617</v>
      </c>
      <c r="C532" s="13" t="s">
        <v>611</v>
      </c>
      <c r="D532" s="13" t="s">
        <v>612</v>
      </c>
      <c r="E532" s="13" t="s">
        <v>13</v>
      </c>
      <c r="F532" s="13" t="s">
        <v>14</v>
      </c>
      <c r="G532" s="13">
        <v>98</v>
      </c>
      <c r="H532" s="14">
        <v>65.3333333333333</v>
      </c>
      <c r="I532" s="22">
        <v>32.6666666666667</v>
      </c>
      <c r="J532" s="13" t="s">
        <v>554</v>
      </c>
      <c r="K532" s="22">
        <v>76.1</v>
      </c>
      <c r="L532" s="22">
        <f t="shared" si="52"/>
        <v>38.05</v>
      </c>
      <c r="M532" s="22">
        <f t="shared" si="53"/>
        <v>70.7166666666667</v>
      </c>
      <c r="N532" s="23">
        <v>3</v>
      </c>
      <c r="O532" s="13" t="str">
        <f t="shared" si="51"/>
        <v>否</v>
      </c>
      <c r="P532" s="17">
        <f t="shared" si="54"/>
        <v>70.7166666666667</v>
      </c>
    </row>
    <row r="533" ht="30" customHeight="1" spans="1:16">
      <c r="A533" s="12">
        <v>530</v>
      </c>
      <c r="B533" s="13">
        <v>41122236914</v>
      </c>
      <c r="C533" s="13" t="s">
        <v>588</v>
      </c>
      <c r="D533" s="13" t="s">
        <v>615</v>
      </c>
      <c r="E533" s="13" t="s">
        <v>13</v>
      </c>
      <c r="F533" s="13" t="s">
        <v>14</v>
      </c>
      <c r="G533" s="13">
        <v>100.25</v>
      </c>
      <c r="H533" s="14">
        <v>66.8333333333333</v>
      </c>
      <c r="I533" s="22">
        <v>33.4166666666667</v>
      </c>
      <c r="J533" s="13" t="s">
        <v>554</v>
      </c>
      <c r="K533" s="24">
        <v>81</v>
      </c>
      <c r="L533" s="22">
        <f t="shared" si="52"/>
        <v>40.5</v>
      </c>
      <c r="M533" s="22">
        <f t="shared" si="53"/>
        <v>73.9166666666667</v>
      </c>
      <c r="N533" s="23">
        <v>1</v>
      </c>
      <c r="O533" s="13" t="str">
        <f t="shared" si="51"/>
        <v>是</v>
      </c>
      <c r="P533" s="17">
        <f t="shared" si="54"/>
        <v>73.9166666666667</v>
      </c>
    </row>
    <row r="534" ht="30" customHeight="1" spans="1:16">
      <c r="A534" s="12">
        <v>531</v>
      </c>
      <c r="B534" s="13">
        <v>41122231016</v>
      </c>
      <c r="C534" s="13" t="s">
        <v>617</v>
      </c>
      <c r="D534" s="13" t="s">
        <v>615</v>
      </c>
      <c r="E534" s="13" t="s">
        <v>13</v>
      </c>
      <c r="F534" s="13" t="s">
        <v>14</v>
      </c>
      <c r="G534" s="13">
        <v>92</v>
      </c>
      <c r="H534" s="14">
        <v>61.3333333333333</v>
      </c>
      <c r="I534" s="22">
        <v>30.6666666666667</v>
      </c>
      <c r="J534" s="13" t="s">
        <v>554</v>
      </c>
      <c r="K534" s="22">
        <v>81.34</v>
      </c>
      <c r="L534" s="22">
        <f t="shared" si="52"/>
        <v>40.67</v>
      </c>
      <c r="M534" s="22">
        <f t="shared" si="53"/>
        <v>71.3366666666667</v>
      </c>
      <c r="N534" s="23">
        <v>2</v>
      </c>
      <c r="O534" s="13" t="str">
        <f t="shared" si="51"/>
        <v>否</v>
      </c>
      <c r="P534" s="17">
        <f t="shared" si="54"/>
        <v>71.3366666666667</v>
      </c>
    </row>
    <row r="535" ht="30" customHeight="1" spans="1:16">
      <c r="A535" s="12">
        <v>532</v>
      </c>
      <c r="B535" s="13">
        <v>41122250429</v>
      </c>
      <c r="C535" s="13" t="s">
        <v>616</v>
      </c>
      <c r="D535" s="13" t="s">
        <v>615</v>
      </c>
      <c r="E535" s="13" t="s">
        <v>13</v>
      </c>
      <c r="F535" s="13" t="s">
        <v>14</v>
      </c>
      <c r="G535" s="13">
        <v>94.25</v>
      </c>
      <c r="H535" s="14">
        <v>62.8333333333333</v>
      </c>
      <c r="I535" s="22">
        <v>31.4166666666667</v>
      </c>
      <c r="J535" s="13" t="s">
        <v>554</v>
      </c>
      <c r="K535" s="22">
        <v>71</v>
      </c>
      <c r="L535" s="22">
        <f t="shared" si="52"/>
        <v>35.5</v>
      </c>
      <c r="M535" s="22">
        <f t="shared" si="53"/>
        <v>66.9166666666667</v>
      </c>
      <c r="N535" s="23">
        <v>3</v>
      </c>
      <c r="O535" s="13" t="str">
        <f t="shared" si="51"/>
        <v>否</v>
      </c>
      <c r="P535" s="17">
        <f t="shared" si="54"/>
        <v>66.9166666666667</v>
      </c>
    </row>
    <row r="536" ht="30" customHeight="1" spans="1:16">
      <c r="A536" s="12">
        <v>533</v>
      </c>
      <c r="B536" s="13">
        <v>41122260423</v>
      </c>
      <c r="C536" s="13" t="s">
        <v>618</v>
      </c>
      <c r="D536" s="13" t="s">
        <v>619</v>
      </c>
      <c r="E536" s="13" t="s">
        <v>13</v>
      </c>
      <c r="F536" s="13" t="s">
        <v>14</v>
      </c>
      <c r="G536" s="13">
        <v>109.25</v>
      </c>
      <c r="H536" s="14">
        <v>72.8333333333333</v>
      </c>
      <c r="I536" s="22">
        <v>36.4166666666667</v>
      </c>
      <c r="J536" s="13" t="s">
        <v>620</v>
      </c>
      <c r="K536" s="22">
        <v>79</v>
      </c>
      <c r="L536" s="22">
        <f t="shared" si="52"/>
        <v>39.5</v>
      </c>
      <c r="M536" s="22">
        <f t="shared" si="53"/>
        <v>75.9166666666667</v>
      </c>
      <c r="N536" s="23">
        <v>1</v>
      </c>
      <c r="O536" s="13" t="str">
        <f t="shared" si="51"/>
        <v>是</v>
      </c>
      <c r="P536" s="17">
        <f t="shared" si="54"/>
        <v>75.9166666666667</v>
      </c>
    </row>
    <row r="537" ht="30" customHeight="1" spans="1:16">
      <c r="A537" s="12">
        <v>534</v>
      </c>
      <c r="B537" s="13">
        <v>41122241120</v>
      </c>
      <c r="C537" s="13" t="s">
        <v>622</v>
      </c>
      <c r="D537" s="13" t="s">
        <v>619</v>
      </c>
      <c r="E537" s="13" t="s">
        <v>13</v>
      </c>
      <c r="F537" s="13" t="s">
        <v>14</v>
      </c>
      <c r="G537" s="13">
        <v>105.25</v>
      </c>
      <c r="H537" s="14">
        <v>70.1666666666667</v>
      </c>
      <c r="I537" s="22">
        <v>35.0833333333333</v>
      </c>
      <c r="J537" s="13" t="s">
        <v>620</v>
      </c>
      <c r="K537" s="22">
        <v>79.87</v>
      </c>
      <c r="L537" s="22">
        <f t="shared" si="52"/>
        <v>39.935</v>
      </c>
      <c r="M537" s="22">
        <f t="shared" si="53"/>
        <v>75.0183333333333</v>
      </c>
      <c r="N537" s="23">
        <v>2</v>
      </c>
      <c r="O537" s="13" t="str">
        <f t="shared" si="51"/>
        <v>否</v>
      </c>
      <c r="P537" s="17">
        <f t="shared" si="54"/>
        <v>75.0183333333333</v>
      </c>
    </row>
    <row r="538" ht="30" customHeight="1" spans="1:16">
      <c r="A538" s="12">
        <v>535</v>
      </c>
      <c r="B538" s="13">
        <v>41122243327</v>
      </c>
      <c r="C538" s="13" t="s">
        <v>621</v>
      </c>
      <c r="D538" s="13" t="s">
        <v>619</v>
      </c>
      <c r="E538" s="13" t="s">
        <v>13</v>
      </c>
      <c r="F538" s="13" t="s">
        <v>14</v>
      </c>
      <c r="G538" s="13">
        <v>107.25</v>
      </c>
      <c r="H538" s="14">
        <v>71.5</v>
      </c>
      <c r="I538" s="22">
        <v>35.75</v>
      </c>
      <c r="J538" s="13" t="s">
        <v>620</v>
      </c>
      <c r="K538" s="22">
        <v>77.54</v>
      </c>
      <c r="L538" s="22">
        <f t="shared" si="52"/>
        <v>38.77</v>
      </c>
      <c r="M538" s="22">
        <f t="shared" si="53"/>
        <v>74.52</v>
      </c>
      <c r="N538" s="23">
        <v>3</v>
      </c>
      <c r="O538" s="13" t="str">
        <f t="shared" si="51"/>
        <v>否</v>
      </c>
      <c r="P538" s="17">
        <f t="shared" si="54"/>
        <v>74.52</v>
      </c>
    </row>
    <row r="539" ht="30" customHeight="1" spans="1:16">
      <c r="A539" s="12">
        <v>536</v>
      </c>
      <c r="B539" s="13">
        <v>41122237520</v>
      </c>
      <c r="C539" s="13" t="s">
        <v>625</v>
      </c>
      <c r="D539" s="13" t="s">
        <v>624</v>
      </c>
      <c r="E539" s="13" t="s">
        <v>13</v>
      </c>
      <c r="F539" s="13" t="s">
        <v>14</v>
      </c>
      <c r="G539" s="13">
        <v>94.25</v>
      </c>
      <c r="H539" s="14">
        <v>62.8333333333333</v>
      </c>
      <c r="I539" s="22">
        <v>31.4166666666667</v>
      </c>
      <c r="J539" s="13" t="s">
        <v>620</v>
      </c>
      <c r="K539" s="22">
        <v>77.22</v>
      </c>
      <c r="L539" s="22">
        <f t="shared" si="52"/>
        <v>38.61</v>
      </c>
      <c r="M539" s="22">
        <f t="shared" si="53"/>
        <v>70.0266666666667</v>
      </c>
      <c r="N539" s="23">
        <v>1</v>
      </c>
      <c r="O539" s="13" t="str">
        <f t="shared" si="51"/>
        <v>是</v>
      </c>
      <c r="P539" s="17">
        <f t="shared" si="54"/>
        <v>70.0266666666667</v>
      </c>
    </row>
    <row r="540" ht="30" customHeight="1" spans="1:16">
      <c r="A540" s="12">
        <v>537</v>
      </c>
      <c r="B540" s="13">
        <v>41122261501</v>
      </c>
      <c r="C540" s="13" t="s">
        <v>626</v>
      </c>
      <c r="D540" s="13" t="s">
        <v>624</v>
      </c>
      <c r="E540" s="13" t="s">
        <v>13</v>
      </c>
      <c r="F540" s="13" t="s">
        <v>14</v>
      </c>
      <c r="G540" s="13">
        <v>94.25</v>
      </c>
      <c r="H540" s="14">
        <v>62.8333333333333</v>
      </c>
      <c r="I540" s="22">
        <v>31.4166666666667</v>
      </c>
      <c r="J540" s="13" t="s">
        <v>620</v>
      </c>
      <c r="K540" s="22">
        <v>74.34</v>
      </c>
      <c r="L540" s="22">
        <f t="shared" si="52"/>
        <v>37.17</v>
      </c>
      <c r="M540" s="22">
        <f t="shared" si="53"/>
        <v>68.5866666666667</v>
      </c>
      <c r="N540" s="23">
        <v>2</v>
      </c>
      <c r="O540" s="13" t="str">
        <f t="shared" si="51"/>
        <v>否</v>
      </c>
      <c r="P540" s="17">
        <f t="shared" si="54"/>
        <v>68.5866666666667</v>
      </c>
    </row>
    <row r="541" ht="30" customHeight="1" spans="1:16">
      <c r="A541" s="12">
        <v>538</v>
      </c>
      <c r="B541" s="13">
        <v>41122231528</v>
      </c>
      <c r="C541" s="13" t="s">
        <v>623</v>
      </c>
      <c r="D541" s="13" t="s">
        <v>624</v>
      </c>
      <c r="E541" s="13" t="s">
        <v>13</v>
      </c>
      <c r="F541" s="13" t="s">
        <v>14</v>
      </c>
      <c r="G541" s="13">
        <v>98.75</v>
      </c>
      <c r="H541" s="14">
        <v>65.8333333333333</v>
      </c>
      <c r="I541" s="22">
        <v>32.9166666666667</v>
      </c>
      <c r="J541" s="13" t="s">
        <v>620</v>
      </c>
      <c r="K541" s="22" t="s">
        <v>802</v>
      </c>
      <c r="L541" s="22" t="e">
        <f t="shared" si="52"/>
        <v>#VALUE!</v>
      </c>
      <c r="M541" s="22" t="e">
        <f t="shared" si="53"/>
        <v>#VALUE!</v>
      </c>
      <c r="N541" s="23">
        <v>3</v>
      </c>
      <c r="O541" s="13" t="str">
        <f t="shared" si="51"/>
        <v>否</v>
      </c>
      <c r="P541" s="17" t="e">
        <f t="shared" si="54"/>
        <v>#VALUE!</v>
      </c>
    </row>
    <row r="542" ht="30" customHeight="1" spans="1:16">
      <c r="A542" s="12">
        <v>539</v>
      </c>
      <c r="B542" s="13">
        <v>41122235907</v>
      </c>
      <c r="C542" s="13" t="s">
        <v>627</v>
      </c>
      <c r="D542" s="13" t="s">
        <v>628</v>
      </c>
      <c r="E542" s="13" t="s">
        <v>13</v>
      </c>
      <c r="F542" s="13" t="s">
        <v>14</v>
      </c>
      <c r="G542" s="13">
        <v>117.5</v>
      </c>
      <c r="H542" s="14">
        <v>78.3333333333333</v>
      </c>
      <c r="I542" s="22">
        <v>39.1666666666667</v>
      </c>
      <c r="J542" s="13" t="s">
        <v>620</v>
      </c>
      <c r="K542" s="22">
        <v>80.23</v>
      </c>
      <c r="L542" s="22">
        <f t="shared" si="52"/>
        <v>40.115</v>
      </c>
      <c r="M542" s="22">
        <f t="shared" si="53"/>
        <v>79.2816666666667</v>
      </c>
      <c r="N542" s="23">
        <v>1</v>
      </c>
      <c r="O542" s="13" t="str">
        <f t="shared" si="51"/>
        <v>是</v>
      </c>
      <c r="P542" s="17">
        <f t="shared" si="54"/>
        <v>79.2816666666667</v>
      </c>
    </row>
    <row r="543" ht="30" customHeight="1" spans="1:16">
      <c r="A543" s="12">
        <v>540</v>
      </c>
      <c r="B543" s="13">
        <v>41122243009</v>
      </c>
      <c r="C543" s="13" t="s">
        <v>629</v>
      </c>
      <c r="D543" s="13" t="s">
        <v>628</v>
      </c>
      <c r="E543" s="13" t="s">
        <v>13</v>
      </c>
      <c r="F543" s="13" t="s">
        <v>14</v>
      </c>
      <c r="G543" s="13">
        <v>105.75</v>
      </c>
      <c r="H543" s="14">
        <v>70.5</v>
      </c>
      <c r="I543" s="22">
        <v>35.25</v>
      </c>
      <c r="J543" s="13" t="s">
        <v>620</v>
      </c>
      <c r="K543" s="22">
        <v>82.09</v>
      </c>
      <c r="L543" s="22">
        <f t="shared" si="52"/>
        <v>41.045</v>
      </c>
      <c r="M543" s="22">
        <f t="shared" si="53"/>
        <v>76.295</v>
      </c>
      <c r="N543" s="23">
        <v>2</v>
      </c>
      <c r="O543" s="13" t="str">
        <f t="shared" si="51"/>
        <v>否</v>
      </c>
      <c r="P543" s="17">
        <f t="shared" si="54"/>
        <v>76.295</v>
      </c>
    </row>
    <row r="544" ht="30" customHeight="1" spans="1:16">
      <c r="A544" s="12">
        <v>541</v>
      </c>
      <c r="B544" s="13">
        <v>41122253113</v>
      </c>
      <c r="C544" s="13" t="s">
        <v>630</v>
      </c>
      <c r="D544" s="13" t="s">
        <v>628</v>
      </c>
      <c r="E544" s="13" t="s">
        <v>13</v>
      </c>
      <c r="F544" s="13" t="s">
        <v>14</v>
      </c>
      <c r="G544" s="13">
        <v>102.75</v>
      </c>
      <c r="H544" s="14">
        <v>68.5</v>
      </c>
      <c r="I544" s="22">
        <v>34.25</v>
      </c>
      <c r="J544" s="13" t="s">
        <v>620</v>
      </c>
      <c r="K544" s="24">
        <v>77.88</v>
      </c>
      <c r="L544" s="22">
        <f t="shared" si="52"/>
        <v>38.94</v>
      </c>
      <c r="M544" s="22">
        <f t="shared" si="53"/>
        <v>73.19</v>
      </c>
      <c r="N544" s="23">
        <v>3</v>
      </c>
      <c r="O544" s="13" t="str">
        <f t="shared" si="51"/>
        <v>否</v>
      </c>
      <c r="P544" s="17">
        <f t="shared" si="54"/>
        <v>73.19</v>
      </c>
    </row>
    <row r="545" ht="30" customHeight="1" spans="1:16">
      <c r="A545" s="12">
        <v>542</v>
      </c>
      <c r="B545" s="13">
        <v>41122241221</v>
      </c>
      <c r="C545" s="13" t="s">
        <v>631</v>
      </c>
      <c r="D545" s="13" t="s">
        <v>632</v>
      </c>
      <c r="E545" s="13" t="s">
        <v>13</v>
      </c>
      <c r="F545" s="13" t="s">
        <v>14</v>
      </c>
      <c r="G545" s="13">
        <v>111.25</v>
      </c>
      <c r="H545" s="14">
        <v>74.1666666666667</v>
      </c>
      <c r="I545" s="22">
        <v>37.0833333333333</v>
      </c>
      <c r="J545" s="13" t="s">
        <v>620</v>
      </c>
      <c r="K545" s="22">
        <v>78.78</v>
      </c>
      <c r="L545" s="22">
        <f t="shared" si="52"/>
        <v>39.39</v>
      </c>
      <c r="M545" s="22">
        <f t="shared" si="53"/>
        <v>76.4733333333333</v>
      </c>
      <c r="N545" s="23">
        <v>1</v>
      </c>
      <c r="O545" s="13" t="str">
        <f t="shared" si="51"/>
        <v>是</v>
      </c>
      <c r="P545" s="17">
        <f t="shared" si="54"/>
        <v>76.4733333333333</v>
      </c>
    </row>
    <row r="546" ht="30" customHeight="1" spans="1:16">
      <c r="A546" s="12">
        <v>543</v>
      </c>
      <c r="B546" s="13">
        <v>41122252610</v>
      </c>
      <c r="C546" s="13" t="s">
        <v>634</v>
      </c>
      <c r="D546" s="13" t="s">
        <v>632</v>
      </c>
      <c r="E546" s="13" t="s">
        <v>13</v>
      </c>
      <c r="F546" s="13" t="s">
        <v>14</v>
      </c>
      <c r="G546" s="13">
        <v>98</v>
      </c>
      <c r="H546" s="14">
        <v>65.3333333333333</v>
      </c>
      <c r="I546" s="22">
        <v>32.6666666666667</v>
      </c>
      <c r="J546" s="13" t="s">
        <v>620</v>
      </c>
      <c r="K546" s="22">
        <v>79.17</v>
      </c>
      <c r="L546" s="22">
        <f t="shared" si="52"/>
        <v>39.585</v>
      </c>
      <c r="M546" s="22">
        <f t="shared" si="53"/>
        <v>72.2516666666667</v>
      </c>
      <c r="N546" s="23">
        <v>2</v>
      </c>
      <c r="O546" s="13" t="str">
        <f t="shared" ref="O546:O603" si="55">IF(N546=1,"是","否")</f>
        <v>否</v>
      </c>
      <c r="P546" s="17">
        <f t="shared" si="54"/>
        <v>72.2516666666667</v>
      </c>
    </row>
    <row r="547" ht="30" customHeight="1" spans="1:16">
      <c r="A547" s="12">
        <v>544</v>
      </c>
      <c r="B547" s="13">
        <v>41122237126</v>
      </c>
      <c r="C547" s="13" t="s">
        <v>633</v>
      </c>
      <c r="D547" s="13" t="s">
        <v>632</v>
      </c>
      <c r="E547" s="13" t="s">
        <v>13</v>
      </c>
      <c r="F547" s="13" t="s">
        <v>14</v>
      </c>
      <c r="G547" s="13">
        <v>102</v>
      </c>
      <c r="H547" s="14">
        <v>68</v>
      </c>
      <c r="I547" s="22">
        <v>34</v>
      </c>
      <c r="J547" s="13" t="s">
        <v>620</v>
      </c>
      <c r="K547" s="22">
        <v>75</v>
      </c>
      <c r="L547" s="22">
        <f t="shared" si="52"/>
        <v>37.5</v>
      </c>
      <c r="M547" s="22">
        <f t="shared" si="53"/>
        <v>71.5</v>
      </c>
      <c r="N547" s="23">
        <v>3</v>
      </c>
      <c r="O547" s="13" t="str">
        <f t="shared" si="55"/>
        <v>否</v>
      </c>
      <c r="P547" s="17">
        <f t="shared" si="54"/>
        <v>71.5</v>
      </c>
    </row>
    <row r="548" ht="30" customHeight="1" spans="1:16">
      <c r="A548" s="12">
        <v>545</v>
      </c>
      <c r="B548" s="13">
        <v>41122253713</v>
      </c>
      <c r="C548" s="13" t="s">
        <v>637</v>
      </c>
      <c r="D548" s="13" t="s">
        <v>636</v>
      </c>
      <c r="E548" s="13" t="s">
        <v>13</v>
      </c>
      <c r="F548" s="13" t="s">
        <v>14</v>
      </c>
      <c r="G548" s="13">
        <v>110.75</v>
      </c>
      <c r="H548" s="14">
        <v>73.8333333333333</v>
      </c>
      <c r="I548" s="22">
        <v>36.9166666666667</v>
      </c>
      <c r="J548" s="13" t="s">
        <v>620</v>
      </c>
      <c r="K548" s="22">
        <v>80.7</v>
      </c>
      <c r="L548" s="22">
        <f t="shared" si="52"/>
        <v>40.35</v>
      </c>
      <c r="M548" s="22">
        <f t="shared" si="53"/>
        <v>77.2666666666667</v>
      </c>
      <c r="N548" s="23">
        <v>1</v>
      </c>
      <c r="O548" s="13" t="str">
        <f t="shared" si="55"/>
        <v>是</v>
      </c>
      <c r="P548" s="17">
        <f t="shared" si="54"/>
        <v>77.2666666666667</v>
      </c>
    </row>
    <row r="549" ht="30" customHeight="1" spans="1:16">
      <c r="A549" s="12">
        <v>546</v>
      </c>
      <c r="B549" s="13">
        <v>41122254304</v>
      </c>
      <c r="C549" s="13" t="s">
        <v>635</v>
      </c>
      <c r="D549" s="13" t="s">
        <v>636</v>
      </c>
      <c r="E549" s="13" t="s">
        <v>13</v>
      </c>
      <c r="F549" s="13" t="s">
        <v>14</v>
      </c>
      <c r="G549" s="13">
        <v>111</v>
      </c>
      <c r="H549" s="14">
        <v>74</v>
      </c>
      <c r="I549" s="22">
        <v>37</v>
      </c>
      <c r="J549" s="13" t="s">
        <v>620</v>
      </c>
      <c r="K549" s="22">
        <v>79.24</v>
      </c>
      <c r="L549" s="22">
        <f t="shared" si="52"/>
        <v>39.62</v>
      </c>
      <c r="M549" s="22">
        <f t="shared" si="53"/>
        <v>76.62</v>
      </c>
      <c r="N549" s="23">
        <v>2</v>
      </c>
      <c r="O549" s="13" t="str">
        <f t="shared" si="55"/>
        <v>否</v>
      </c>
      <c r="P549" s="17">
        <f t="shared" si="54"/>
        <v>76.62</v>
      </c>
    </row>
    <row r="550" s="1" customFormat="1" ht="30" customHeight="1" spans="1:16">
      <c r="A550" s="12">
        <v>547</v>
      </c>
      <c r="B550" s="13">
        <v>41122242329</v>
      </c>
      <c r="C550" s="13" t="s">
        <v>638</v>
      </c>
      <c r="D550" s="13" t="s">
        <v>636</v>
      </c>
      <c r="E550" s="13" t="s">
        <v>13</v>
      </c>
      <c r="F550" s="13" t="s">
        <v>14</v>
      </c>
      <c r="G550" s="13">
        <v>107.25</v>
      </c>
      <c r="H550" s="14">
        <v>71.5</v>
      </c>
      <c r="I550" s="22">
        <v>35.75</v>
      </c>
      <c r="J550" s="13" t="s">
        <v>620</v>
      </c>
      <c r="K550" s="22">
        <v>80.87</v>
      </c>
      <c r="L550" s="22">
        <f t="shared" si="52"/>
        <v>40.435</v>
      </c>
      <c r="M550" s="22">
        <f t="shared" si="53"/>
        <v>76.185</v>
      </c>
      <c r="N550" s="23">
        <v>3</v>
      </c>
      <c r="O550" s="13" t="str">
        <f t="shared" si="55"/>
        <v>否</v>
      </c>
      <c r="P550" s="17">
        <f t="shared" si="54"/>
        <v>76.185</v>
      </c>
    </row>
    <row r="551" ht="30" customHeight="1" spans="1:16">
      <c r="A551" s="12">
        <v>548</v>
      </c>
      <c r="B551" s="13">
        <v>41122236729</v>
      </c>
      <c r="C551" s="13" t="s">
        <v>639</v>
      </c>
      <c r="D551" s="13" t="s">
        <v>640</v>
      </c>
      <c r="E551" s="13" t="s">
        <v>13</v>
      </c>
      <c r="F551" s="13" t="s">
        <v>14</v>
      </c>
      <c r="G551" s="13">
        <v>102.5</v>
      </c>
      <c r="H551" s="14">
        <v>68.3333333333333</v>
      </c>
      <c r="I551" s="22">
        <v>34.1666666666667</v>
      </c>
      <c r="J551" s="13" t="s">
        <v>620</v>
      </c>
      <c r="K551" s="22">
        <v>83.05</v>
      </c>
      <c r="L551" s="22">
        <f t="shared" si="52"/>
        <v>41.525</v>
      </c>
      <c r="M551" s="22">
        <f t="shared" si="53"/>
        <v>75.6916666666667</v>
      </c>
      <c r="N551" s="23">
        <v>1</v>
      </c>
      <c r="O551" s="13" t="str">
        <f t="shared" si="55"/>
        <v>是</v>
      </c>
      <c r="P551" s="17">
        <f t="shared" si="54"/>
        <v>75.6916666666667</v>
      </c>
    </row>
    <row r="552" s="1" customFormat="1" ht="30" customHeight="1" spans="1:16">
      <c r="A552" s="12">
        <v>549</v>
      </c>
      <c r="B552" s="13">
        <v>41122233127</v>
      </c>
      <c r="C552" s="13" t="s">
        <v>641</v>
      </c>
      <c r="D552" s="13" t="s">
        <v>640</v>
      </c>
      <c r="E552" s="13" t="s">
        <v>13</v>
      </c>
      <c r="F552" s="13" t="s">
        <v>14</v>
      </c>
      <c r="G552" s="13">
        <v>86.25</v>
      </c>
      <c r="H552" s="14">
        <v>57.5</v>
      </c>
      <c r="I552" s="22">
        <v>28.75</v>
      </c>
      <c r="J552" s="13" t="s">
        <v>620</v>
      </c>
      <c r="K552" s="22">
        <v>77.71</v>
      </c>
      <c r="L552" s="22">
        <f t="shared" si="52"/>
        <v>38.855</v>
      </c>
      <c r="M552" s="22">
        <f t="shared" si="53"/>
        <v>67.605</v>
      </c>
      <c r="N552" s="23">
        <v>2</v>
      </c>
      <c r="O552" s="13" t="str">
        <f t="shared" si="55"/>
        <v>否</v>
      </c>
      <c r="P552" s="17">
        <f t="shared" si="54"/>
        <v>67.605</v>
      </c>
    </row>
    <row r="553" ht="30" customHeight="1" spans="1:16">
      <c r="A553" s="12">
        <v>550</v>
      </c>
      <c r="B553" s="13">
        <v>41122243025</v>
      </c>
      <c r="C553" s="13" t="s">
        <v>643</v>
      </c>
      <c r="D553" s="13" t="s">
        <v>640</v>
      </c>
      <c r="E553" s="13" t="s">
        <v>13</v>
      </c>
      <c r="F553" s="13" t="s">
        <v>14</v>
      </c>
      <c r="G553" s="13">
        <v>81</v>
      </c>
      <c r="H553" s="14">
        <v>54</v>
      </c>
      <c r="I553" s="22">
        <v>27</v>
      </c>
      <c r="J553" s="13" t="s">
        <v>620</v>
      </c>
      <c r="K553" s="22">
        <v>74.93</v>
      </c>
      <c r="L553" s="22">
        <f t="shared" si="52"/>
        <v>37.465</v>
      </c>
      <c r="M553" s="22">
        <f t="shared" si="53"/>
        <v>64.465</v>
      </c>
      <c r="N553" s="23">
        <v>3</v>
      </c>
      <c r="O553" s="13" t="str">
        <f t="shared" si="55"/>
        <v>否</v>
      </c>
      <c r="P553" s="17">
        <f t="shared" si="54"/>
        <v>64.465</v>
      </c>
    </row>
    <row r="554" ht="30" customHeight="1" spans="1:16">
      <c r="A554" s="12">
        <v>551</v>
      </c>
      <c r="B554" s="13">
        <v>41122240812</v>
      </c>
      <c r="C554" s="13" t="s">
        <v>642</v>
      </c>
      <c r="D554" s="13" t="s">
        <v>640</v>
      </c>
      <c r="E554" s="13" t="s">
        <v>13</v>
      </c>
      <c r="F554" s="13" t="s">
        <v>14</v>
      </c>
      <c r="G554" s="13">
        <v>81</v>
      </c>
      <c r="H554" s="14">
        <v>54</v>
      </c>
      <c r="I554" s="22">
        <v>27</v>
      </c>
      <c r="J554" s="13" t="s">
        <v>620</v>
      </c>
      <c r="K554" s="22">
        <v>73.43</v>
      </c>
      <c r="L554" s="22">
        <f t="shared" si="52"/>
        <v>36.715</v>
      </c>
      <c r="M554" s="22">
        <f t="shared" si="53"/>
        <v>63.715</v>
      </c>
      <c r="N554" s="23">
        <v>4</v>
      </c>
      <c r="O554" s="13" t="str">
        <f t="shared" si="55"/>
        <v>否</v>
      </c>
      <c r="P554" s="17">
        <f t="shared" si="54"/>
        <v>63.715</v>
      </c>
    </row>
    <row r="555" ht="30" customHeight="1" spans="1:16">
      <c r="A555" s="12">
        <v>552</v>
      </c>
      <c r="B555" s="13">
        <v>41122243120</v>
      </c>
      <c r="C555" s="13" t="s">
        <v>644</v>
      </c>
      <c r="D555" s="13" t="s">
        <v>640</v>
      </c>
      <c r="E555" s="13" t="s">
        <v>46</v>
      </c>
      <c r="F555" s="13" t="s">
        <v>14</v>
      </c>
      <c r="G555" s="13">
        <v>96</v>
      </c>
      <c r="H555" s="14">
        <v>64</v>
      </c>
      <c r="I555" s="22">
        <v>32</v>
      </c>
      <c r="J555" s="13" t="s">
        <v>620</v>
      </c>
      <c r="K555" s="22">
        <v>76.59</v>
      </c>
      <c r="L555" s="22">
        <f t="shared" si="52"/>
        <v>38.295</v>
      </c>
      <c r="M555" s="22">
        <f t="shared" si="53"/>
        <v>70.295</v>
      </c>
      <c r="N555" s="23">
        <v>1</v>
      </c>
      <c r="O555" s="13" t="str">
        <f t="shared" si="55"/>
        <v>是</v>
      </c>
      <c r="P555" s="17">
        <f t="shared" si="54"/>
        <v>70.295</v>
      </c>
    </row>
    <row r="556" ht="30" customHeight="1" spans="1:16">
      <c r="A556" s="12">
        <v>553</v>
      </c>
      <c r="B556" s="13">
        <v>41122232220</v>
      </c>
      <c r="C556" s="13" t="s">
        <v>645</v>
      </c>
      <c r="D556" s="13" t="s">
        <v>640</v>
      </c>
      <c r="E556" s="13" t="s">
        <v>46</v>
      </c>
      <c r="F556" s="13" t="s">
        <v>14</v>
      </c>
      <c r="G556" s="13">
        <v>81.25</v>
      </c>
      <c r="H556" s="14">
        <v>54.1666666666667</v>
      </c>
      <c r="I556" s="22">
        <v>27.0833333333333</v>
      </c>
      <c r="J556" s="13" t="s">
        <v>620</v>
      </c>
      <c r="K556" s="22">
        <v>75.23</v>
      </c>
      <c r="L556" s="22">
        <f t="shared" si="52"/>
        <v>37.615</v>
      </c>
      <c r="M556" s="22">
        <f t="shared" si="53"/>
        <v>64.6983333333333</v>
      </c>
      <c r="N556" s="23">
        <v>2</v>
      </c>
      <c r="O556" s="13" t="str">
        <f t="shared" si="55"/>
        <v>否</v>
      </c>
      <c r="P556" s="17">
        <f t="shared" si="54"/>
        <v>64.6983333333333</v>
      </c>
    </row>
    <row r="557" ht="30" customHeight="1" spans="1:16">
      <c r="A557" s="12">
        <v>554</v>
      </c>
      <c r="B557" s="13">
        <v>41122236525</v>
      </c>
      <c r="C557" s="13" t="s">
        <v>646</v>
      </c>
      <c r="D557" s="13" t="s">
        <v>640</v>
      </c>
      <c r="E557" s="13" t="s">
        <v>46</v>
      </c>
      <c r="F557" s="13" t="s">
        <v>14</v>
      </c>
      <c r="G557" s="13">
        <v>77.5</v>
      </c>
      <c r="H557" s="14">
        <v>51.6666666666667</v>
      </c>
      <c r="I557" s="22">
        <v>25.8333333333333</v>
      </c>
      <c r="J557" s="13" t="s">
        <v>620</v>
      </c>
      <c r="K557" s="22">
        <v>76.09</v>
      </c>
      <c r="L557" s="22">
        <f t="shared" si="52"/>
        <v>38.045</v>
      </c>
      <c r="M557" s="22">
        <f t="shared" si="53"/>
        <v>63.8783333333333</v>
      </c>
      <c r="N557" s="23">
        <v>3</v>
      </c>
      <c r="O557" s="13" t="str">
        <f t="shared" si="55"/>
        <v>否</v>
      </c>
      <c r="P557" s="17">
        <f t="shared" si="54"/>
        <v>63.8783333333333</v>
      </c>
    </row>
    <row r="558" ht="30" customHeight="1" spans="1:16">
      <c r="A558" s="12">
        <v>555</v>
      </c>
      <c r="B558" s="13">
        <v>41122243413</v>
      </c>
      <c r="C558" s="13" t="s">
        <v>647</v>
      </c>
      <c r="D558" s="13" t="s">
        <v>648</v>
      </c>
      <c r="E558" s="13" t="s">
        <v>13</v>
      </c>
      <c r="F558" s="13" t="s">
        <v>14</v>
      </c>
      <c r="G558" s="13">
        <v>107.5</v>
      </c>
      <c r="H558" s="14">
        <v>71.6666666666667</v>
      </c>
      <c r="I558" s="22">
        <v>35.8333333333333</v>
      </c>
      <c r="J558" s="13" t="s">
        <v>620</v>
      </c>
      <c r="K558" s="22">
        <v>79.3</v>
      </c>
      <c r="L558" s="22">
        <f t="shared" si="52"/>
        <v>39.65</v>
      </c>
      <c r="M558" s="22">
        <f t="shared" si="53"/>
        <v>75.4833333333333</v>
      </c>
      <c r="N558" s="23">
        <v>1</v>
      </c>
      <c r="O558" s="13" t="str">
        <f t="shared" si="55"/>
        <v>是</v>
      </c>
      <c r="P558" s="17">
        <f t="shared" si="54"/>
        <v>75.4833333333333</v>
      </c>
    </row>
    <row r="559" ht="30" customHeight="1" spans="1:16">
      <c r="A559" s="12">
        <v>556</v>
      </c>
      <c r="B559" s="13">
        <v>41122252527</v>
      </c>
      <c r="C559" s="13" t="s">
        <v>649</v>
      </c>
      <c r="D559" s="13" t="s">
        <v>648</v>
      </c>
      <c r="E559" s="13" t="s">
        <v>13</v>
      </c>
      <c r="F559" s="13" t="s">
        <v>14</v>
      </c>
      <c r="G559" s="13">
        <v>104.5</v>
      </c>
      <c r="H559" s="14">
        <v>69.6666666666667</v>
      </c>
      <c r="I559" s="22">
        <v>34.8333333333333</v>
      </c>
      <c r="J559" s="13" t="s">
        <v>620</v>
      </c>
      <c r="K559" s="22">
        <v>79.13</v>
      </c>
      <c r="L559" s="22">
        <f t="shared" si="52"/>
        <v>39.565</v>
      </c>
      <c r="M559" s="22">
        <f t="shared" si="53"/>
        <v>74.3983333333333</v>
      </c>
      <c r="N559" s="23">
        <v>2</v>
      </c>
      <c r="O559" s="13" t="str">
        <f t="shared" si="55"/>
        <v>否</v>
      </c>
      <c r="P559" s="17">
        <f t="shared" si="54"/>
        <v>74.3983333333333</v>
      </c>
    </row>
    <row r="560" ht="30" customHeight="1" spans="1:16">
      <c r="A560" s="12">
        <v>557</v>
      </c>
      <c r="B560" s="13">
        <v>41122240426</v>
      </c>
      <c r="C560" s="13" t="s">
        <v>650</v>
      </c>
      <c r="D560" s="13" t="s">
        <v>648</v>
      </c>
      <c r="E560" s="13" t="s">
        <v>13</v>
      </c>
      <c r="F560" s="13" t="s">
        <v>14</v>
      </c>
      <c r="G560" s="13">
        <v>104</v>
      </c>
      <c r="H560" s="14">
        <v>69.3333333333333</v>
      </c>
      <c r="I560" s="22">
        <v>34.6666666666667</v>
      </c>
      <c r="J560" s="13" t="s">
        <v>620</v>
      </c>
      <c r="K560" s="22">
        <v>72.5</v>
      </c>
      <c r="L560" s="22">
        <f t="shared" si="52"/>
        <v>36.25</v>
      </c>
      <c r="M560" s="22">
        <f t="shared" si="53"/>
        <v>70.9166666666667</v>
      </c>
      <c r="N560" s="23">
        <v>3</v>
      </c>
      <c r="O560" s="13" t="str">
        <f t="shared" si="55"/>
        <v>否</v>
      </c>
      <c r="P560" s="17">
        <f t="shared" si="54"/>
        <v>70.9166666666667</v>
      </c>
    </row>
    <row r="561" ht="30" customHeight="1" spans="1:16">
      <c r="A561" s="12">
        <v>558</v>
      </c>
      <c r="B561" s="13">
        <v>41122242720</v>
      </c>
      <c r="C561" s="13" t="s">
        <v>651</v>
      </c>
      <c r="D561" s="13" t="s">
        <v>652</v>
      </c>
      <c r="E561" s="13" t="s">
        <v>13</v>
      </c>
      <c r="F561" s="13" t="s">
        <v>14</v>
      </c>
      <c r="G561" s="13">
        <v>122.25</v>
      </c>
      <c r="H561" s="14">
        <v>81.5</v>
      </c>
      <c r="I561" s="22">
        <v>40.75</v>
      </c>
      <c r="J561" s="13" t="s">
        <v>620</v>
      </c>
      <c r="K561" s="22">
        <v>82.34</v>
      </c>
      <c r="L561" s="22">
        <f t="shared" si="52"/>
        <v>41.17</v>
      </c>
      <c r="M561" s="22">
        <f t="shared" si="53"/>
        <v>81.92</v>
      </c>
      <c r="N561" s="23">
        <v>1</v>
      </c>
      <c r="O561" s="13" t="str">
        <f t="shared" si="55"/>
        <v>是</v>
      </c>
      <c r="P561" s="17">
        <f t="shared" si="54"/>
        <v>81.92</v>
      </c>
    </row>
    <row r="562" ht="30" customHeight="1" spans="1:16">
      <c r="A562" s="12">
        <v>559</v>
      </c>
      <c r="B562" s="13">
        <v>41122232308</v>
      </c>
      <c r="C562" s="13" t="s">
        <v>653</v>
      </c>
      <c r="D562" s="13" t="s">
        <v>652</v>
      </c>
      <c r="E562" s="13" t="s">
        <v>13</v>
      </c>
      <c r="F562" s="13" t="s">
        <v>14</v>
      </c>
      <c r="G562" s="13">
        <v>99.25</v>
      </c>
      <c r="H562" s="14">
        <v>66.1666666666667</v>
      </c>
      <c r="I562" s="22">
        <v>33.0833333333333</v>
      </c>
      <c r="J562" s="13" t="s">
        <v>620</v>
      </c>
      <c r="K562" s="22">
        <v>72.69</v>
      </c>
      <c r="L562" s="22">
        <f t="shared" si="52"/>
        <v>36.345</v>
      </c>
      <c r="M562" s="22">
        <f t="shared" si="53"/>
        <v>69.4283333333333</v>
      </c>
      <c r="N562" s="23">
        <v>2</v>
      </c>
      <c r="O562" s="13" t="str">
        <f t="shared" si="55"/>
        <v>否</v>
      </c>
      <c r="P562" s="17">
        <f t="shared" si="54"/>
        <v>69.4283333333333</v>
      </c>
    </row>
    <row r="563" ht="30" customHeight="1" spans="1:16">
      <c r="A563" s="12">
        <v>560</v>
      </c>
      <c r="B563" s="13">
        <v>41122231015</v>
      </c>
      <c r="C563" s="13" t="s">
        <v>654</v>
      </c>
      <c r="D563" s="13" t="s">
        <v>652</v>
      </c>
      <c r="E563" s="13" t="s">
        <v>13</v>
      </c>
      <c r="F563" s="13" t="s">
        <v>14</v>
      </c>
      <c r="G563" s="13">
        <v>96.75</v>
      </c>
      <c r="H563" s="14">
        <v>64.5</v>
      </c>
      <c r="I563" s="22">
        <v>32.25</v>
      </c>
      <c r="J563" s="13" t="s">
        <v>620</v>
      </c>
      <c r="K563" s="22" t="s">
        <v>802</v>
      </c>
      <c r="L563" s="22" t="e">
        <f t="shared" si="52"/>
        <v>#VALUE!</v>
      </c>
      <c r="M563" s="22" t="e">
        <f t="shared" si="53"/>
        <v>#VALUE!</v>
      </c>
      <c r="N563" s="23">
        <v>3</v>
      </c>
      <c r="O563" s="13" t="str">
        <f t="shared" si="55"/>
        <v>否</v>
      </c>
      <c r="P563" s="17" t="e">
        <f t="shared" si="54"/>
        <v>#VALUE!</v>
      </c>
    </row>
    <row r="564" ht="30" customHeight="1" spans="1:16">
      <c r="A564" s="12">
        <v>561</v>
      </c>
      <c r="B564" s="13">
        <v>41122233615</v>
      </c>
      <c r="C564" s="13" t="s">
        <v>655</v>
      </c>
      <c r="D564" s="13" t="s">
        <v>656</v>
      </c>
      <c r="E564" s="13" t="s">
        <v>13</v>
      </c>
      <c r="F564" s="13" t="s">
        <v>14</v>
      </c>
      <c r="G564" s="13">
        <v>109.75</v>
      </c>
      <c r="H564" s="14">
        <v>73.1666666666667</v>
      </c>
      <c r="I564" s="22">
        <v>36.5833333333333</v>
      </c>
      <c r="J564" s="13" t="s">
        <v>620</v>
      </c>
      <c r="K564" s="22">
        <v>80.87</v>
      </c>
      <c r="L564" s="22">
        <f t="shared" si="52"/>
        <v>40.435</v>
      </c>
      <c r="M564" s="22">
        <f t="shared" si="53"/>
        <v>77.0183333333333</v>
      </c>
      <c r="N564" s="23">
        <v>1</v>
      </c>
      <c r="O564" s="13" t="str">
        <f t="shared" si="55"/>
        <v>是</v>
      </c>
      <c r="P564" s="17">
        <f t="shared" si="54"/>
        <v>77.0183333333333</v>
      </c>
    </row>
    <row r="565" ht="30" customHeight="1" spans="1:16">
      <c r="A565" s="12">
        <v>562</v>
      </c>
      <c r="B565" s="13">
        <v>41122237430</v>
      </c>
      <c r="C565" s="13" t="s">
        <v>658</v>
      </c>
      <c r="D565" s="13" t="s">
        <v>656</v>
      </c>
      <c r="E565" s="13" t="s">
        <v>13</v>
      </c>
      <c r="F565" s="13" t="s">
        <v>14</v>
      </c>
      <c r="G565" s="13">
        <v>106.5</v>
      </c>
      <c r="H565" s="14">
        <v>71</v>
      </c>
      <c r="I565" s="22">
        <v>35.5</v>
      </c>
      <c r="J565" s="13" t="s">
        <v>620</v>
      </c>
      <c r="K565" s="22">
        <v>79.78</v>
      </c>
      <c r="L565" s="22">
        <f t="shared" si="52"/>
        <v>39.89</v>
      </c>
      <c r="M565" s="22">
        <f t="shared" si="53"/>
        <v>75.39</v>
      </c>
      <c r="N565" s="23">
        <v>2</v>
      </c>
      <c r="O565" s="13" t="str">
        <f t="shared" si="55"/>
        <v>否</v>
      </c>
      <c r="P565" s="17">
        <f t="shared" si="54"/>
        <v>75.39</v>
      </c>
    </row>
    <row r="566" ht="30" customHeight="1" spans="1:16">
      <c r="A566" s="12">
        <v>563</v>
      </c>
      <c r="B566" s="13">
        <v>41122240521</v>
      </c>
      <c r="C566" s="13" t="s">
        <v>657</v>
      </c>
      <c r="D566" s="13" t="s">
        <v>656</v>
      </c>
      <c r="E566" s="13" t="s">
        <v>13</v>
      </c>
      <c r="F566" s="13" t="s">
        <v>14</v>
      </c>
      <c r="G566" s="13">
        <v>106.75</v>
      </c>
      <c r="H566" s="14">
        <v>71.1666666666667</v>
      </c>
      <c r="I566" s="22">
        <v>35.5833333333333</v>
      </c>
      <c r="J566" s="13" t="s">
        <v>620</v>
      </c>
      <c r="K566" s="22" t="s">
        <v>802</v>
      </c>
      <c r="L566" s="22" t="e">
        <f t="shared" si="52"/>
        <v>#VALUE!</v>
      </c>
      <c r="M566" s="22" t="e">
        <f t="shared" si="53"/>
        <v>#VALUE!</v>
      </c>
      <c r="N566" s="23">
        <v>3</v>
      </c>
      <c r="O566" s="13" t="str">
        <f t="shared" si="55"/>
        <v>否</v>
      </c>
      <c r="P566" s="17" t="e">
        <f t="shared" si="54"/>
        <v>#VALUE!</v>
      </c>
    </row>
    <row r="567" ht="30" customHeight="1" spans="1:16">
      <c r="A567" s="12">
        <v>564</v>
      </c>
      <c r="B567" s="13">
        <v>41122233330</v>
      </c>
      <c r="C567" s="13" t="s">
        <v>661</v>
      </c>
      <c r="D567" s="13" t="s">
        <v>660</v>
      </c>
      <c r="E567" s="13" t="s">
        <v>13</v>
      </c>
      <c r="F567" s="13" t="s">
        <v>14</v>
      </c>
      <c r="G567" s="13">
        <v>103.75</v>
      </c>
      <c r="H567" s="14">
        <v>69.1666666666667</v>
      </c>
      <c r="I567" s="22">
        <v>34.5833333333333</v>
      </c>
      <c r="J567" s="13" t="s">
        <v>620</v>
      </c>
      <c r="K567" s="22">
        <v>80.87</v>
      </c>
      <c r="L567" s="22">
        <f t="shared" si="52"/>
        <v>40.435</v>
      </c>
      <c r="M567" s="22">
        <f t="shared" si="53"/>
        <v>75.0183333333333</v>
      </c>
      <c r="N567" s="23">
        <v>1</v>
      </c>
      <c r="O567" s="13" t="str">
        <f t="shared" si="55"/>
        <v>是</v>
      </c>
      <c r="P567" s="17">
        <f t="shared" si="54"/>
        <v>75.0183333333333</v>
      </c>
    </row>
    <row r="568" ht="30" customHeight="1" spans="1:16">
      <c r="A568" s="12">
        <v>565</v>
      </c>
      <c r="B568" s="13">
        <v>41122233106</v>
      </c>
      <c r="C568" s="13" t="s">
        <v>659</v>
      </c>
      <c r="D568" s="13" t="s">
        <v>660</v>
      </c>
      <c r="E568" s="13" t="s">
        <v>13</v>
      </c>
      <c r="F568" s="13" t="s">
        <v>14</v>
      </c>
      <c r="G568" s="13">
        <v>108.25</v>
      </c>
      <c r="H568" s="14">
        <v>72.1666666666667</v>
      </c>
      <c r="I568" s="22">
        <v>36.0833333333333</v>
      </c>
      <c r="J568" s="13" t="s">
        <v>620</v>
      </c>
      <c r="K568" s="22">
        <v>75.78</v>
      </c>
      <c r="L568" s="22">
        <f t="shared" si="52"/>
        <v>37.89</v>
      </c>
      <c r="M568" s="22">
        <f t="shared" si="53"/>
        <v>73.9733333333333</v>
      </c>
      <c r="N568" s="23">
        <v>2</v>
      </c>
      <c r="O568" s="13" t="str">
        <f t="shared" si="55"/>
        <v>否</v>
      </c>
      <c r="P568" s="17">
        <f t="shared" si="54"/>
        <v>73.9733333333333</v>
      </c>
    </row>
    <row r="569" ht="30" customHeight="1" spans="1:16">
      <c r="A569" s="12">
        <v>566</v>
      </c>
      <c r="B569" s="13">
        <v>41122240610</v>
      </c>
      <c r="C569" s="13" t="s">
        <v>662</v>
      </c>
      <c r="D569" s="13" t="s">
        <v>660</v>
      </c>
      <c r="E569" s="13" t="s">
        <v>13</v>
      </c>
      <c r="F569" s="13" t="s">
        <v>14</v>
      </c>
      <c r="G569" s="13">
        <v>102.75</v>
      </c>
      <c r="H569" s="14">
        <v>68.5</v>
      </c>
      <c r="I569" s="22">
        <v>34.25</v>
      </c>
      <c r="J569" s="13" t="s">
        <v>620</v>
      </c>
      <c r="K569" s="22">
        <v>77.21</v>
      </c>
      <c r="L569" s="22">
        <f t="shared" si="52"/>
        <v>38.605</v>
      </c>
      <c r="M569" s="22">
        <f t="shared" si="53"/>
        <v>72.855</v>
      </c>
      <c r="N569" s="23">
        <v>3</v>
      </c>
      <c r="O569" s="13" t="str">
        <f t="shared" si="55"/>
        <v>否</v>
      </c>
      <c r="P569" s="17">
        <f t="shared" si="54"/>
        <v>72.855</v>
      </c>
    </row>
    <row r="570" ht="30" customHeight="1" spans="1:16">
      <c r="A570" s="12">
        <v>567</v>
      </c>
      <c r="B570" s="13">
        <v>41122237330</v>
      </c>
      <c r="C570" s="13" t="s">
        <v>663</v>
      </c>
      <c r="D570" s="13" t="s">
        <v>664</v>
      </c>
      <c r="E570" s="13" t="s">
        <v>13</v>
      </c>
      <c r="F570" s="13" t="s">
        <v>14</v>
      </c>
      <c r="G570" s="13">
        <v>97.5</v>
      </c>
      <c r="H570" s="14">
        <v>65</v>
      </c>
      <c r="I570" s="22">
        <v>32.5</v>
      </c>
      <c r="J570" s="13" t="s">
        <v>620</v>
      </c>
      <c r="K570" s="22">
        <v>79.62</v>
      </c>
      <c r="L570" s="22">
        <f t="shared" si="52"/>
        <v>39.81</v>
      </c>
      <c r="M570" s="22">
        <f t="shared" si="53"/>
        <v>72.31</v>
      </c>
      <c r="N570" s="23">
        <v>1</v>
      </c>
      <c r="O570" s="13" t="str">
        <f t="shared" si="55"/>
        <v>是</v>
      </c>
      <c r="P570" s="17">
        <f t="shared" si="54"/>
        <v>72.31</v>
      </c>
    </row>
    <row r="571" ht="30" customHeight="1" spans="1:16">
      <c r="A571" s="12">
        <v>568</v>
      </c>
      <c r="B571" s="13">
        <v>41122231429</v>
      </c>
      <c r="C571" s="13" t="s">
        <v>665</v>
      </c>
      <c r="D571" s="13" t="s">
        <v>664</v>
      </c>
      <c r="E571" s="13" t="s">
        <v>13</v>
      </c>
      <c r="F571" s="13" t="s">
        <v>14</v>
      </c>
      <c r="G571" s="13">
        <v>94.75</v>
      </c>
      <c r="H571" s="14">
        <v>63.1666666666667</v>
      </c>
      <c r="I571" s="22">
        <v>31.5833333333333</v>
      </c>
      <c r="J571" s="13" t="s">
        <v>620</v>
      </c>
      <c r="K571" s="22">
        <v>78.89</v>
      </c>
      <c r="L571" s="22">
        <f t="shared" si="52"/>
        <v>39.445</v>
      </c>
      <c r="M571" s="22">
        <f t="shared" si="53"/>
        <v>71.0283333333333</v>
      </c>
      <c r="N571" s="23">
        <v>2</v>
      </c>
      <c r="O571" s="13" t="str">
        <f t="shared" si="55"/>
        <v>否</v>
      </c>
      <c r="P571" s="17">
        <f t="shared" si="54"/>
        <v>71.0283333333333</v>
      </c>
    </row>
    <row r="572" ht="30" customHeight="1" spans="1:16">
      <c r="A572" s="12">
        <v>569</v>
      </c>
      <c r="B572" s="13">
        <v>41122230802</v>
      </c>
      <c r="C572" s="13" t="s">
        <v>666</v>
      </c>
      <c r="D572" s="13" t="s">
        <v>664</v>
      </c>
      <c r="E572" s="13" t="s">
        <v>13</v>
      </c>
      <c r="F572" s="13" t="s">
        <v>14</v>
      </c>
      <c r="G572" s="13">
        <v>92.5</v>
      </c>
      <c r="H572" s="14">
        <v>61.6666666666667</v>
      </c>
      <c r="I572" s="22">
        <v>30.8333333333333</v>
      </c>
      <c r="J572" s="13" t="s">
        <v>620</v>
      </c>
      <c r="K572" s="22">
        <v>72.73</v>
      </c>
      <c r="L572" s="22">
        <f t="shared" si="52"/>
        <v>36.365</v>
      </c>
      <c r="M572" s="22">
        <f t="shared" si="53"/>
        <v>67.1983333333333</v>
      </c>
      <c r="N572" s="23">
        <v>3</v>
      </c>
      <c r="O572" s="13" t="str">
        <f t="shared" si="55"/>
        <v>否</v>
      </c>
      <c r="P572" s="17">
        <f t="shared" si="54"/>
        <v>67.1983333333333</v>
      </c>
    </row>
    <row r="573" ht="30" customHeight="1" spans="1:16">
      <c r="A573" s="12">
        <v>570</v>
      </c>
      <c r="B573" s="13">
        <v>41122260918</v>
      </c>
      <c r="C573" s="13" t="s">
        <v>670</v>
      </c>
      <c r="D573" s="13" t="s">
        <v>668</v>
      </c>
      <c r="E573" s="13" t="s">
        <v>13</v>
      </c>
      <c r="F573" s="13" t="s">
        <v>14</v>
      </c>
      <c r="G573" s="13">
        <v>95.5</v>
      </c>
      <c r="H573" s="14">
        <v>63.6666666666667</v>
      </c>
      <c r="I573" s="22">
        <v>31.8333333333333</v>
      </c>
      <c r="J573" s="13" t="s">
        <v>620</v>
      </c>
      <c r="K573" s="22">
        <v>78.78</v>
      </c>
      <c r="L573" s="22">
        <f t="shared" si="52"/>
        <v>39.39</v>
      </c>
      <c r="M573" s="22">
        <f t="shared" si="53"/>
        <v>71.2233333333333</v>
      </c>
      <c r="N573" s="23">
        <v>1</v>
      </c>
      <c r="O573" s="13" t="str">
        <f t="shared" si="55"/>
        <v>是</v>
      </c>
      <c r="P573" s="17">
        <f t="shared" si="54"/>
        <v>71.2233333333333</v>
      </c>
    </row>
    <row r="574" ht="30" customHeight="1" spans="1:16">
      <c r="A574" s="12">
        <v>571</v>
      </c>
      <c r="B574" s="13">
        <v>41122251205</v>
      </c>
      <c r="C574" s="13" t="s">
        <v>667</v>
      </c>
      <c r="D574" s="13" t="s">
        <v>668</v>
      </c>
      <c r="E574" s="13" t="s">
        <v>13</v>
      </c>
      <c r="F574" s="13" t="s">
        <v>14</v>
      </c>
      <c r="G574" s="13">
        <v>96</v>
      </c>
      <c r="H574" s="14">
        <v>64</v>
      </c>
      <c r="I574" s="22">
        <v>32</v>
      </c>
      <c r="J574" s="13" t="s">
        <v>620</v>
      </c>
      <c r="K574" s="22">
        <v>77.83</v>
      </c>
      <c r="L574" s="22">
        <f t="shared" si="52"/>
        <v>38.915</v>
      </c>
      <c r="M574" s="22">
        <f t="shared" si="53"/>
        <v>70.915</v>
      </c>
      <c r="N574" s="23">
        <v>2</v>
      </c>
      <c r="O574" s="13" t="str">
        <f t="shared" si="55"/>
        <v>否</v>
      </c>
      <c r="P574" s="17">
        <f t="shared" si="54"/>
        <v>70.915</v>
      </c>
    </row>
    <row r="575" ht="30" customHeight="1" spans="1:16">
      <c r="A575" s="12">
        <v>572</v>
      </c>
      <c r="B575" s="13">
        <v>41122243005</v>
      </c>
      <c r="C575" s="13" t="s">
        <v>669</v>
      </c>
      <c r="D575" s="13" t="s">
        <v>668</v>
      </c>
      <c r="E575" s="13" t="s">
        <v>13</v>
      </c>
      <c r="F575" s="13" t="s">
        <v>14</v>
      </c>
      <c r="G575" s="13">
        <v>95.75</v>
      </c>
      <c r="H575" s="14">
        <v>63.8333333333333</v>
      </c>
      <c r="I575" s="22">
        <v>31.9166666666667</v>
      </c>
      <c r="J575" s="13" t="s">
        <v>620</v>
      </c>
      <c r="K575" s="22">
        <v>74.63</v>
      </c>
      <c r="L575" s="22">
        <f t="shared" si="52"/>
        <v>37.315</v>
      </c>
      <c r="M575" s="22">
        <f t="shared" si="53"/>
        <v>69.2316666666667</v>
      </c>
      <c r="N575" s="23">
        <v>3</v>
      </c>
      <c r="O575" s="13" t="str">
        <f t="shared" si="55"/>
        <v>否</v>
      </c>
      <c r="P575" s="17">
        <f t="shared" si="54"/>
        <v>69.2316666666667</v>
      </c>
    </row>
    <row r="576" ht="30" customHeight="1" spans="1:16">
      <c r="A576" s="12">
        <v>573</v>
      </c>
      <c r="B576" s="13">
        <v>41122234430</v>
      </c>
      <c r="C576" s="13" t="s">
        <v>671</v>
      </c>
      <c r="D576" s="13" t="s">
        <v>672</v>
      </c>
      <c r="E576" s="13" t="s">
        <v>13</v>
      </c>
      <c r="F576" s="13" t="s">
        <v>14</v>
      </c>
      <c r="G576" s="13">
        <v>122.75</v>
      </c>
      <c r="H576" s="14">
        <v>81.8333333333333</v>
      </c>
      <c r="I576" s="22">
        <v>40.9166666666667</v>
      </c>
      <c r="J576" s="13" t="s">
        <v>620</v>
      </c>
      <c r="K576" s="22">
        <v>76.93</v>
      </c>
      <c r="L576" s="22">
        <f t="shared" si="52"/>
        <v>38.465</v>
      </c>
      <c r="M576" s="22">
        <f t="shared" si="53"/>
        <v>79.3816666666667</v>
      </c>
      <c r="N576" s="23">
        <v>1</v>
      </c>
      <c r="O576" s="13" t="str">
        <f t="shared" si="55"/>
        <v>是</v>
      </c>
      <c r="P576" s="17">
        <f t="shared" si="54"/>
        <v>79.3816666666667</v>
      </c>
    </row>
    <row r="577" ht="30" customHeight="1" spans="1:16">
      <c r="A577" s="12">
        <v>574</v>
      </c>
      <c r="B577" s="13">
        <v>41122235218</v>
      </c>
      <c r="C577" s="13" t="s">
        <v>673</v>
      </c>
      <c r="D577" s="13" t="s">
        <v>672</v>
      </c>
      <c r="E577" s="13" t="s">
        <v>13</v>
      </c>
      <c r="F577" s="13" t="s">
        <v>14</v>
      </c>
      <c r="G577" s="13">
        <v>115</v>
      </c>
      <c r="H577" s="14">
        <v>76.6666666666667</v>
      </c>
      <c r="I577" s="22">
        <v>38.3333333333333</v>
      </c>
      <c r="J577" s="13" t="s">
        <v>620</v>
      </c>
      <c r="K577" s="22">
        <v>75.52</v>
      </c>
      <c r="L577" s="22">
        <f t="shared" si="52"/>
        <v>37.76</v>
      </c>
      <c r="M577" s="22">
        <f t="shared" si="53"/>
        <v>76.0933333333333</v>
      </c>
      <c r="N577" s="23">
        <v>2</v>
      </c>
      <c r="O577" s="13" t="str">
        <f t="shared" si="55"/>
        <v>否</v>
      </c>
      <c r="P577" s="17">
        <f t="shared" si="54"/>
        <v>76.0933333333333</v>
      </c>
    </row>
    <row r="578" ht="30" customHeight="1" spans="1:16">
      <c r="A578" s="12">
        <v>575</v>
      </c>
      <c r="B578" s="13">
        <v>41122235605</v>
      </c>
      <c r="C578" s="13" t="s">
        <v>674</v>
      </c>
      <c r="D578" s="15" t="s">
        <v>672</v>
      </c>
      <c r="E578" s="13" t="s">
        <v>13</v>
      </c>
      <c r="F578" s="15" t="s">
        <v>14</v>
      </c>
      <c r="G578" s="13">
        <v>108.75</v>
      </c>
      <c r="H578" s="14">
        <v>72.5</v>
      </c>
      <c r="I578" s="22">
        <v>36.25</v>
      </c>
      <c r="J578" s="13" t="s">
        <v>620</v>
      </c>
      <c r="K578" s="22">
        <v>78.35</v>
      </c>
      <c r="L578" s="22">
        <f t="shared" si="52"/>
        <v>39.175</v>
      </c>
      <c r="M578" s="22">
        <f t="shared" si="53"/>
        <v>75.425</v>
      </c>
      <c r="N578" s="23">
        <v>3</v>
      </c>
      <c r="O578" s="13" t="str">
        <f t="shared" si="55"/>
        <v>否</v>
      </c>
      <c r="P578" s="17">
        <f t="shared" si="54"/>
        <v>75.425</v>
      </c>
    </row>
    <row r="579" ht="30" customHeight="1" spans="1:16">
      <c r="A579" s="12">
        <v>576</v>
      </c>
      <c r="B579" s="13">
        <v>41122232516</v>
      </c>
      <c r="C579" s="13" t="s">
        <v>677</v>
      </c>
      <c r="D579" s="13" t="s">
        <v>672</v>
      </c>
      <c r="E579" s="13" t="s">
        <v>46</v>
      </c>
      <c r="F579" s="13" t="s">
        <v>14</v>
      </c>
      <c r="G579" s="13">
        <v>107</v>
      </c>
      <c r="H579" s="14">
        <v>71.3333333333333</v>
      </c>
      <c r="I579" s="22">
        <v>35.6666666666667</v>
      </c>
      <c r="J579" s="13" t="s">
        <v>620</v>
      </c>
      <c r="K579" s="22">
        <v>79.31</v>
      </c>
      <c r="L579" s="22">
        <f t="shared" si="52"/>
        <v>39.655</v>
      </c>
      <c r="M579" s="22">
        <f t="shared" si="53"/>
        <v>75.3216666666667</v>
      </c>
      <c r="N579" s="23">
        <v>1</v>
      </c>
      <c r="O579" s="13" t="str">
        <f t="shared" si="55"/>
        <v>是</v>
      </c>
      <c r="P579" s="17">
        <f t="shared" si="54"/>
        <v>75.3216666666667</v>
      </c>
    </row>
    <row r="580" ht="30" customHeight="1" spans="1:16">
      <c r="A580" s="12">
        <v>577</v>
      </c>
      <c r="B580" s="13">
        <v>41122252826</v>
      </c>
      <c r="C580" s="13" t="s">
        <v>675</v>
      </c>
      <c r="D580" s="13" t="s">
        <v>672</v>
      </c>
      <c r="E580" s="13" t="s">
        <v>46</v>
      </c>
      <c r="F580" s="13" t="s">
        <v>14</v>
      </c>
      <c r="G580" s="13">
        <v>109.25</v>
      </c>
      <c r="H580" s="14">
        <v>72.8333333333333</v>
      </c>
      <c r="I580" s="22">
        <v>36.4166666666667</v>
      </c>
      <c r="J580" s="13" t="s">
        <v>620</v>
      </c>
      <c r="K580" s="22">
        <v>76.46</v>
      </c>
      <c r="L580" s="22">
        <f t="shared" ref="L580:L643" si="56">K580*0.5</f>
        <v>38.23</v>
      </c>
      <c r="M580" s="22">
        <f t="shared" ref="M580:M643" si="57">I580+L580</f>
        <v>74.6466666666667</v>
      </c>
      <c r="N580" s="23">
        <v>2</v>
      </c>
      <c r="O580" s="13" t="str">
        <f t="shared" si="55"/>
        <v>否</v>
      </c>
      <c r="P580" s="17">
        <f t="shared" si="54"/>
        <v>74.6466666666667</v>
      </c>
    </row>
    <row r="581" ht="30" customHeight="1" spans="1:16">
      <c r="A581" s="12">
        <v>578</v>
      </c>
      <c r="B581" s="13">
        <v>41122234301</v>
      </c>
      <c r="C581" s="13" t="s">
        <v>676</v>
      </c>
      <c r="D581" s="13" t="s">
        <v>672</v>
      </c>
      <c r="E581" s="13" t="s">
        <v>46</v>
      </c>
      <c r="F581" s="13" t="s">
        <v>14</v>
      </c>
      <c r="G581" s="13">
        <v>108.25</v>
      </c>
      <c r="H581" s="14">
        <v>72.1666666666667</v>
      </c>
      <c r="I581" s="22">
        <v>36.0833333333333</v>
      </c>
      <c r="J581" s="13" t="s">
        <v>620</v>
      </c>
      <c r="K581" s="22">
        <v>75.23</v>
      </c>
      <c r="L581" s="22">
        <f t="shared" si="56"/>
        <v>37.615</v>
      </c>
      <c r="M581" s="22">
        <f t="shared" si="57"/>
        <v>73.6983333333333</v>
      </c>
      <c r="N581" s="23">
        <v>3</v>
      </c>
      <c r="O581" s="13" t="str">
        <f t="shared" si="55"/>
        <v>否</v>
      </c>
      <c r="P581" s="17">
        <f t="shared" si="54"/>
        <v>73.6983333333333</v>
      </c>
    </row>
    <row r="582" ht="30" customHeight="1" spans="1:16">
      <c r="A582" s="12">
        <v>579</v>
      </c>
      <c r="B582" s="13">
        <v>41122250317</v>
      </c>
      <c r="C582" s="13" t="s">
        <v>680</v>
      </c>
      <c r="D582" s="13" t="s">
        <v>679</v>
      </c>
      <c r="E582" s="13" t="s">
        <v>13</v>
      </c>
      <c r="F582" s="13" t="s">
        <v>14</v>
      </c>
      <c r="G582" s="13">
        <v>95.75</v>
      </c>
      <c r="H582" s="14">
        <v>63.8333333333333</v>
      </c>
      <c r="I582" s="22">
        <v>31.9166666666667</v>
      </c>
      <c r="J582" s="13" t="s">
        <v>620</v>
      </c>
      <c r="K582" s="22">
        <v>76.56</v>
      </c>
      <c r="L582" s="22">
        <f t="shared" si="56"/>
        <v>38.28</v>
      </c>
      <c r="M582" s="22">
        <f t="shared" si="57"/>
        <v>70.1966666666667</v>
      </c>
      <c r="N582" s="23">
        <v>1</v>
      </c>
      <c r="O582" s="13" t="str">
        <f t="shared" si="55"/>
        <v>是</v>
      </c>
      <c r="P582" s="17">
        <f t="shared" si="54"/>
        <v>70.1966666666667</v>
      </c>
    </row>
    <row r="583" ht="30" customHeight="1" spans="1:16">
      <c r="A583" s="12">
        <v>580</v>
      </c>
      <c r="B583" s="13">
        <v>41122231223</v>
      </c>
      <c r="C583" s="13" t="s">
        <v>678</v>
      </c>
      <c r="D583" s="13" t="s">
        <v>679</v>
      </c>
      <c r="E583" s="13" t="s">
        <v>13</v>
      </c>
      <c r="F583" s="13" t="s">
        <v>14</v>
      </c>
      <c r="G583" s="13">
        <v>96</v>
      </c>
      <c r="H583" s="14">
        <v>64</v>
      </c>
      <c r="I583" s="22">
        <v>32</v>
      </c>
      <c r="J583" s="13" t="s">
        <v>620</v>
      </c>
      <c r="K583" s="22">
        <v>76.09</v>
      </c>
      <c r="L583" s="22">
        <f t="shared" si="56"/>
        <v>38.045</v>
      </c>
      <c r="M583" s="22">
        <f t="shared" si="57"/>
        <v>70.045</v>
      </c>
      <c r="N583" s="23">
        <v>2</v>
      </c>
      <c r="O583" s="13" t="str">
        <f t="shared" si="55"/>
        <v>否</v>
      </c>
      <c r="P583" s="17">
        <f t="shared" ref="P583:P646" si="58">G583*2/3*0.5+K583*0.5</f>
        <v>70.045</v>
      </c>
    </row>
    <row r="584" ht="30" customHeight="1" spans="1:16">
      <c r="A584" s="12">
        <v>581</v>
      </c>
      <c r="B584" s="13">
        <v>41122250306</v>
      </c>
      <c r="C584" s="13" t="s">
        <v>681</v>
      </c>
      <c r="D584" s="13" t="s">
        <v>679</v>
      </c>
      <c r="E584" s="13" t="s">
        <v>13</v>
      </c>
      <c r="F584" s="13" t="s">
        <v>14</v>
      </c>
      <c r="G584" s="13">
        <v>87</v>
      </c>
      <c r="H584" s="14">
        <v>58</v>
      </c>
      <c r="I584" s="22">
        <v>29</v>
      </c>
      <c r="J584" s="13" t="s">
        <v>620</v>
      </c>
      <c r="K584" s="22">
        <v>79.87</v>
      </c>
      <c r="L584" s="22">
        <f t="shared" si="56"/>
        <v>39.935</v>
      </c>
      <c r="M584" s="22">
        <f t="shared" si="57"/>
        <v>68.935</v>
      </c>
      <c r="N584" s="23">
        <v>3</v>
      </c>
      <c r="O584" s="13" t="str">
        <f t="shared" si="55"/>
        <v>否</v>
      </c>
      <c r="P584" s="17">
        <f t="shared" si="58"/>
        <v>68.935</v>
      </c>
    </row>
    <row r="585" ht="30" customHeight="1" spans="1:16">
      <c r="A585" s="12">
        <v>582</v>
      </c>
      <c r="B585" s="13">
        <v>41122230430</v>
      </c>
      <c r="C585" s="13" t="s">
        <v>682</v>
      </c>
      <c r="D585" s="13" t="s">
        <v>683</v>
      </c>
      <c r="E585" s="13" t="s">
        <v>13</v>
      </c>
      <c r="F585" s="13" t="s">
        <v>14</v>
      </c>
      <c r="G585" s="13">
        <v>99.5</v>
      </c>
      <c r="H585" s="14">
        <v>66.3333333333333</v>
      </c>
      <c r="I585" s="22">
        <v>33.1666666666667</v>
      </c>
      <c r="J585" s="13" t="s">
        <v>684</v>
      </c>
      <c r="K585" s="22">
        <v>78</v>
      </c>
      <c r="L585" s="22">
        <f t="shared" si="56"/>
        <v>39</v>
      </c>
      <c r="M585" s="22">
        <f t="shared" si="57"/>
        <v>72.1666666666667</v>
      </c>
      <c r="N585" s="23">
        <v>1</v>
      </c>
      <c r="O585" s="13" t="str">
        <f t="shared" si="55"/>
        <v>是</v>
      </c>
      <c r="P585" s="17">
        <f t="shared" si="58"/>
        <v>72.1666666666667</v>
      </c>
    </row>
    <row r="586" ht="30" customHeight="1" spans="1:16">
      <c r="A586" s="12">
        <v>583</v>
      </c>
      <c r="B586" s="13">
        <v>41122252329</v>
      </c>
      <c r="C586" s="13" t="s">
        <v>685</v>
      </c>
      <c r="D586" s="13" t="s">
        <v>683</v>
      </c>
      <c r="E586" s="13" t="s">
        <v>13</v>
      </c>
      <c r="F586" s="13" t="s">
        <v>14</v>
      </c>
      <c r="G586" s="13">
        <v>97.5</v>
      </c>
      <c r="H586" s="14">
        <v>65</v>
      </c>
      <c r="I586" s="22">
        <v>32.5</v>
      </c>
      <c r="J586" s="13" t="s">
        <v>684</v>
      </c>
      <c r="K586" s="22">
        <v>77.82</v>
      </c>
      <c r="L586" s="22">
        <f t="shared" si="56"/>
        <v>38.91</v>
      </c>
      <c r="M586" s="22">
        <f t="shared" si="57"/>
        <v>71.41</v>
      </c>
      <c r="N586" s="23">
        <v>2</v>
      </c>
      <c r="O586" s="13" t="str">
        <f t="shared" si="55"/>
        <v>否</v>
      </c>
      <c r="P586" s="17">
        <f t="shared" si="58"/>
        <v>71.41</v>
      </c>
    </row>
    <row r="587" ht="30" customHeight="1" spans="1:16">
      <c r="A587" s="12">
        <v>584</v>
      </c>
      <c r="B587" s="13">
        <v>41122232403</v>
      </c>
      <c r="C587" s="13" t="s">
        <v>686</v>
      </c>
      <c r="D587" s="13" t="s">
        <v>683</v>
      </c>
      <c r="E587" s="13" t="s">
        <v>13</v>
      </c>
      <c r="F587" s="13" t="s">
        <v>14</v>
      </c>
      <c r="G587" s="13">
        <v>81.75</v>
      </c>
      <c r="H587" s="14">
        <v>54.5</v>
      </c>
      <c r="I587" s="22">
        <v>27.25</v>
      </c>
      <c r="J587" s="13" t="s">
        <v>684</v>
      </c>
      <c r="K587" s="22">
        <v>77.2</v>
      </c>
      <c r="L587" s="22">
        <f t="shared" si="56"/>
        <v>38.6</v>
      </c>
      <c r="M587" s="22">
        <f t="shared" si="57"/>
        <v>65.85</v>
      </c>
      <c r="N587" s="23">
        <v>3</v>
      </c>
      <c r="O587" s="13" t="str">
        <f t="shared" si="55"/>
        <v>否</v>
      </c>
      <c r="P587" s="17">
        <f t="shared" si="58"/>
        <v>65.85</v>
      </c>
    </row>
    <row r="588" ht="30" customHeight="1" spans="1:16">
      <c r="A588" s="12">
        <v>585</v>
      </c>
      <c r="B588" s="13">
        <v>41122234809</v>
      </c>
      <c r="C588" s="13" t="s">
        <v>689</v>
      </c>
      <c r="D588" s="13" t="s">
        <v>688</v>
      </c>
      <c r="E588" s="13" t="s">
        <v>13</v>
      </c>
      <c r="F588" s="13" t="s">
        <v>14</v>
      </c>
      <c r="G588" s="13">
        <v>102.25</v>
      </c>
      <c r="H588" s="14">
        <v>68.1666666666667</v>
      </c>
      <c r="I588" s="22">
        <v>34.0833333333333</v>
      </c>
      <c r="J588" s="13" t="s">
        <v>684</v>
      </c>
      <c r="K588" s="22">
        <v>81.4</v>
      </c>
      <c r="L588" s="22">
        <f t="shared" si="56"/>
        <v>40.7</v>
      </c>
      <c r="M588" s="22">
        <f t="shared" si="57"/>
        <v>74.7833333333333</v>
      </c>
      <c r="N588" s="23">
        <v>1</v>
      </c>
      <c r="O588" s="13" t="str">
        <f t="shared" si="55"/>
        <v>是</v>
      </c>
      <c r="P588" s="17">
        <f t="shared" si="58"/>
        <v>74.7833333333333</v>
      </c>
    </row>
    <row r="589" ht="30" customHeight="1" spans="1:16">
      <c r="A589" s="12">
        <v>586</v>
      </c>
      <c r="B589" s="13">
        <v>41122236203</v>
      </c>
      <c r="C589" s="13" t="s">
        <v>687</v>
      </c>
      <c r="D589" s="13" t="s">
        <v>688</v>
      </c>
      <c r="E589" s="13" t="s">
        <v>13</v>
      </c>
      <c r="F589" s="13" t="s">
        <v>14</v>
      </c>
      <c r="G589" s="13">
        <v>105.75</v>
      </c>
      <c r="H589" s="14">
        <v>70.5</v>
      </c>
      <c r="I589" s="22">
        <v>35.25</v>
      </c>
      <c r="J589" s="13" t="s">
        <v>684</v>
      </c>
      <c r="K589" s="22">
        <v>78.6</v>
      </c>
      <c r="L589" s="22">
        <f t="shared" si="56"/>
        <v>39.3</v>
      </c>
      <c r="M589" s="22">
        <f t="shared" si="57"/>
        <v>74.55</v>
      </c>
      <c r="N589" s="23">
        <v>2</v>
      </c>
      <c r="O589" s="13" t="str">
        <f t="shared" si="55"/>
        <v>否</v>
      </c>
      <c r="P589" s="17">
        <f t="shared" si="58"/>
        <v>74.55</v>
      </c>
    </row>
    <row r="590" ht="30" customHeight="1" spans="1:16">
      <c r="A590" s="12">
        <v>587</v>
      </c>
      <c r="B590" s="13">
        <v>41122240107</v>
      </c>
      <c r="C590" s="13" t="s">
        <v>690</v>
      </c>
      <c r="D590" s="13" t="s">
        <v>688</v>
      </c>
      <c r="E590" s="13" t="s">
        <v>13</v>
      </c>
      <c r="F590" s="13" t="s">
        <v>14</v>
      </c>
      <c r="G590" s="13">
        <v>96.75</v>
      </c>
      <c r="H590" s="14">
        <v>64.5</v>
      </c>
      <c r="I590" s="22">
        <v>32.25</v>
      </c>
      <c r="J590" s="13" t="s">
        <v>684</v>
      </c>
      <c r="K590" s="22">
        <v>71.3</v>
      </c>
      <c r="L590" s="22">
        <f t="shared" si="56"/>
        <v>35.65</v>
      </c>
      <c r="M590" s="22">
        <f t="shared" si="57"/>
        <v>67.9</v>
      </c>
      <c r="N590" s="23">
        <v>3</v>
      </c>
      <c r="O590" s="13" t="str">
        <f t="shared" si="55"/>
        <v>否</v>
      </c>
      <c r="P590" s="17">
        <f t="shared" si="58"/>
        <v>67.9</v>
      </c>
    </row>
    <row r="591" ht="30" customHeight="1" spans="1:16">
      <c r="A591" s="12">
        <v>588</v>
      </c>
      <c r="B591" s="13">
        <v>41122261325</v>
      </c>
      <c r="C591" s="13" t="s">
        <v>691</v>
      </c>
      <c r="D591" s="13" t="s">
        <v>692</v>
      </c>
      <c r="E591" s="13" t="s">
        <v>13</v>
      </c>
      <c r="F591" s="13" t="s">
        <v>14</v>
      </c>
      <c r="G591" s="13">
        <v>101</v>
      </c>
      <c r="H591" s="14">
        <v>67.3333333333333</v>
      </c>
      <c r="I591" s="22">
        <v>33.6666666666667</v>
      </c>
      <c r="J591" s="13" t="s">
        <v>684</v>
      </c>
      <c r="K591" s="22">
        <v>79.4</v>
      </c>
      <c r="L591" s="22">
        <f t="shared" si="56"/>
        <v>39.7</v>
      </c>
      <c r="M591" s="22">
        <f t="shared" si="57"/>
        <v>73.3666666666667</v>
      </c>
      <c r="N591" s="23">
        <v>1</v>
      </c>
      <c r="O591" s="13" t="str">
        <f t="shared" si="55"/>
        <v>是</v>
      </c>
      <c r="P591" s="17">
        <f t="shared" si="58"/>
        <v>73.3666666666667</v>
      </c>
    </row>
    <row r="592" ht="30" customHeight="1" spans="1:16">
      <c r="A592" s="12">
        <v>589</v>
      </c>
      <c r="B592" s="13">
        <v>41122252614</v>
      </c>
      <c r="C592" s="13" t="s">
        <v>693</v>
      </c>
      <c r="D592" s="13" t="s">
        <v>692</v>
      </c>
      <c r="E592" s="13" t="s">
        <v>13</v>
      </c>
      <c r="F592" s="13" t="s">
        <v>14</v>
      </c>
      <c r="G592" s="13">
        <v>97.75</v>
      </c>
      <c r="H592" s="14">
        <v>65.1666666666667</v>
      </c>
      <c r="I592" s="22">
        <v>32.5833333333333</v>
      </c>
      <c r="J592" s="13" t="s">
        <v>684</v>
      </c>
      <c r="K592" s="22">
        <v>76.2</v>
      </c>
      <c r="L592" s="22">
        <f t="shared" si="56"/>
        <v>38.1</v>
      </c>
      <c r="M592" s="22">
        <f t="shared" si="57"/>
        <v>70.6833333333333</v>
      </c>
      <c r="N592" s="23">
        <v>2</v>
      </c>
      <c r="O592" s="13" t="str">
        <f t="shared" si="55"/>
        <v>否</v>
      </c>
      <c r="P592" s="17">
        <f t="shared" si="58"/>
        <v>70.6833333333333</v>
      </c>
    </row>
    <row r="593" ht="30" customHeight="1" spans="1:16">
      <c r="A593" s="12">
        <v>590</v>
      </c>
      <c r="B593" s="13">
        <v>41122252401</v>
      </c>
      <c r="C593" s="13" t="s">
        <v>694</v>
      </c>
      <c r="D593" s="13" t="s">
        <v>692</v>
      </c>
      <c r="E593" s="13" t="s">
        <v>13</v>
      </c>
      <c r="F593" s="13" t="s">
        <v>14</v>
      </c>
      <c r="G593" s="13">
        <v>95.5</v>
      </c>
      <c r="H593" s="14">
        <v>63.6666666666667</v>
      </c>
      <c r="I593" s="22">
        <v>31.8333333333333</v>
      </c>
      <c r="J593" s="13" t="s">
        <v>684</v>
      </c>
      <c r="K593" s="22">
        <v>71.8</v>
      </c>
      <c r="L593" s="22">
        <f t="shared" si="56"/>
        <v>35.9</v>
      </c>
      <c r="M593" s="22">
        <f t="shared" si="57"/>
        <v>67.7333333333333</v>
      </c>
      <c r="N593" s="23">
        <v>3</v>
      </c>
      <c r="O593" s="13" t="str">
        <f t="shared" si="55"/>
        <v>否</v>
      </c>
      <c r="P593" s="17">
        <f t="shared" si="58"/>
        <v>67.7333333333333</v>
      </c>
    </row>
    <row r="594" ht="30" customHeight="1" spans="1:16">
      <c r="A594" s="12">
        <v>591</v>
      </c>
      <c r="B594" s="13">
        <v>41122252518</v>
      </c>
      <c r="C594" s="13" t="s">
        <v>695</v>
      </c>
      <c r="D594" s="13" t="s">
        <v>696</v>
      </c>
      <c r="E594" s="13" t="s">
        <v>13</v>
      </c>
      <c r="F594" s="13" t="s">
        <v>14</v>
      </c>
      <c r="G594" s="13">
        <v>109</v>
      </c>
      <c r="H594" s="14">
        <v>72.6666666666667</v>
      </c>
      <c r="I594" s="22">
        <v>36.3333333333333</v>
      </c>
      <c r="J594" s="13" t="s">
        <v>684</v>
      </c>
      <c r="K594" s="22">
        <v>80.6</v>
      </c>
      <c r="L594" s="22">
        <f t="shared" si="56"/>
        <v>40.3</v>
      </c>
      <c r="M594" s="22">
        <f t="shared" si="57"/>
        <v>76.6333333333333</v>
      </c>
      <c r="N594" s="23">
        <v>1</v>
      </c>
      <c r="O594" s="13" t="str">
        <f t="shared" si="55"/>
        <v>是</v>
      </c>
      <c r="P594" s="17">
        <f t="shared" si="58"/>
        <v>76.6333333333333</v>
      </c>
    </row>
    <row r="595" ht="30" customHeight="1" spans="1:16">
      <c r="A595" s="12">
        <v>592</v>
      </c>
      <c r="B595" s="13">
        <v>41122254012</v>
      </c>
      <c r="C595" s="13" t="s">
        <v>697</v>
      </c>
      <c r="D595" s="13" t="s">
        <v>696</v>
      </c>
      <c r="E595" s="13" t="s">
        <v>13</v>
      </c>
      <c r="F595" s="13" t="s">
        <v>14</v>
      </c>
      <c r="G595" s="13">
        <v>98.25</v>
      </c>
      <c r="H595" s="14">
        <v>65.5</v>
      </c>
      <c r="I595" s="22">
        <v>32.75</v>
      </c>
      <c r="J595" s="13" t="s">
        <v>684</v>
      </c>
      <c r="K595" s="22">
        <v>65</v>
      </c>
      <c r="L595" s="22">
        <f t="shared" si="56"/>
        <v>32.5</v>
      </c>
      <c r="M595" s="22">
        <f t="shared" si="57"/>
        <v>65.25</v>
      </c>
      <c r="N595" s="23">
        <v>2</v>
      </c>
      <c r="O595" s="13" t="str">
        <f t="shared" si="55"/>
        <v>否</v>
      </c>
      <c r="P595" s="17">
        <f t="shared" si="58"/>
        <v>65.25</v>
      </c>
    </row>
    <row r="596" ht="30" customHeight="1" spans="1:16">
      <c r="A596" s="12">
        <v>593</v>
      </c>
      <c r="B596" s="13">
        <v>41122240918</v>
      </c>
      <c r="C596" s="13" t="s">
        <v>698</v>
      </c>
      <c r="D596" s="13" t="s">
        <v>696</v>
      </c>
      <c r="E596" s="13" t="s">
        <v>13</v>
      </c>
      <c r="F596" s="13" t="s">
        <v>14</v>
      </c>
      <c r="G596" s="13">
        <v>90.5</v>
      </c>
      <c r="H596" s="14">
        <v>60.3333333333333</v>
      </c>
      <c r="I596" s="22">
        <v>30.1666666666667</v>
      </c>
      <c r="J596" s="13" t="s">
        <v>684</v>
      </c>
      <c r="K596" s="22">
        <v>68.6</v>
      </c>
      <c r="L596" s="22">
        <f t="shared" si="56"/>
        <v>34.3</v>
      </c>
      <c r="M596" s="22">
        <f t="shared" si="57"/>
        <v>64.4666666666667</v>
      </c>
      <c r="N596" s="23">
        <v>3</v>
      </c>
      <c r="O596" s="13" t="str">
        <f t="shared" si="55"/>
        <v>否</v>
      </c>
      <c r="P596" s="17">
        <f t="shared" si="58"/>
        <v>64.4666666666667</v>
      </c>
    </row>
    <row r="597" ht="30" customHeight="1" spans="1:16">
      <c r="A597" s="12">
        <v>594</v>
      </c>
      <c r="B597" s="13">
        <v>41122242825</v>
      </c>
      <c r="C597" s="13" t="s">
        <v>699</v>
      </c>
      <c r="D597" s="13" t="s">
        <v>700</v>
      </c>
      <c r="E597" s="13" t="s">
        <v>13</v>
      </c>
      <c r="F597" s="13" t="s">
        <v>14</v>
      </c>
      <c r="G597" s="13">
        <v>111</v>
      </c>
      <c r="H597" s="14">
        <v>74</v>
      </c>
      <c r="I597" s="22">
        <v>37</v>
      </c>
      <c r="J597" s="13" t="s">
        <v>684</v>
      </c>
      <c r="K597" s="22">
        <v>83.8</v>
      </c>
      <c r="L597" s="22">
        <f t="shared" si="56"/>
        <v>41.9</v>
      </c>
      <c r="M597" s="22">
        <f t="shared" si="57"/>
        <v>78.9</v>
      </c>
      <c r="N597" s="23">
        <v>1</v>
      </c>
      <c r="O597" s="13" t="str">
        <f t="shared" si="55"/>
        <v>是</v>
      </c>
      <c r="P597" s="17">
        <f t="shared" si="58"/>
        <v>78.9</v>
      </c>
    </row>
    <row r="598" ht="30" customHeight="1" spans="1:16">
      <c r="A598" s="12">
        <v>595</v>
      </c>
      <c r="B598" s="13">
        <v>41122251815</v>
      </c>
      <c r="C598" s="13" t="s">
        <v>701</v>
      </c>
      <c r="D598" s="13" t="s">
        <v>700</v>
      </c>
      <c r="E598" s="13" t="s">
        <v>13</v>
      </c>
      <c r="F598" s="13" t="s">
        <v>14</v>
      </c>
      <c r="G598" s="13">
        <v>104.75</v>
      </c>
      <c r="H598" s="14">
        <v>69.8333333333333</v>
      </c>
      <c r="I598" s="22">
        <v>34.9166666666667</v>
      </c>
      <c r="J598" s="13" t="s">
        <v>684</v>
      </c>
      <c r="K598" s="24">
        <v>73.8</v>
      </c>
      <c r="L598" s="22">
        <f t="shared" si="56"/>
        <v>36.9</v>
      </c>
      <c r="M598" s="22">
        <f t="shared" si="57"/>
        <v>71.8166666666667</v>
      </c>
      <c r="N598" s="23">
        <v>2</v>
      </c>
      <c r="O598" s="13" t="str">
        <f t="shared" si="55"/>
        <v>否</v>
      </c>
      <c r="P598" s="17">
        <f t="shared" si="58"/>
        <v>71.8166666666667</v>
      </c>
    </row>
    <row r="599" ht="30" customHeight="1" spans="1:16">
      <c r="A599" s="12">
        <v>596</v>
      </c>
      <c r="B599" s="13">
        <v>41122231828</v>
      </c>
      <c r="C599" s="13" t="s">
        <v>702</v>
      </c>
      <c r="D599" s="13" t="s">
        <v>700</v>
      </c>
      <c r="E599" s="13" t="s">
        <v>13</v>
      </c>
      <c r="F599" s="13" t="s">
        <v>14</v>
      </c>
      <c r="G599" s="13">
        <v>90.25</v>
      </c>
      <c r="H599" s="14">
        <v>60.1666666666667</v>
      </c>
      <c r="I599" s="22">
        <v>30.0833333333333</v>
      </c>
      <c r="J599" s="13" t="s">
        <v>684</v>
      </c>
      <c r="K599" s="22">
        <v>70.6</v>
      </c>
      <c r="L599" s="22">
        <f t="shared" si="56"/>
        <v>35.3</v>
      </c>
      <c r="M599" s="22">
        <f t="shared" si="57"/>
        <v>65.3833333333333</v>
      </c>
      <c r="N599" s="23">
        <v>3</v>
      </c>
      <c r="O599" s="13" t="str">
        <f t="shared" si="55"/>
        <v>否</v>
      </c>
      <c r="P599" s="17">
        <f t="shared" si="58"/>
        <v>65.3833333333333</v>
      </c>
    </row>
    <row r="600" ht="30" customHeight="1" spans="1:16">
      <c r="A600" s="12">
        <v>597</v>
      </c>
      <c r="B600" s="13">
        <v>41122253419</v>
      </c>
      <c r="C600" s="13" t="s">
        <v>703</v>
      </c>
      <c r="D600" s="13" t="s">
        <v>704</v>
      </c>
      <c r="E600" s="13" t="s">
        <v>13</v>
      </c>
      <c r="F600" s="13" t="s">
        <v>14</v>
      </c>
      <c r="G600" s="13">
        <v>113</v>
      </c>
      <c r="H600" s="14">
        <v>75.3333333333333</v>
      </c>
      <c r="I600" s="22">
        <v>37.6666666666667</v>
      </c>
      <c r="J600" s="13" t="s">
        <v>684</v>
      </c>
      <c r="K600" s="22">
        <v>78.6</v>
      </c>
      <c r="L600" s="22">
        <f t="shared" si="56"/>
        <v>39.3</v>
      </c>
      <c r="M600" s="22">
        <f t="shared" si="57"/>
        <v>76.9666666666667</v>
      </c>
      <c r="N600" s="23">
        <v>1</v>
      </c>
      <c r="O600" s="13" t="str">
        <f t="shared" si="55"/>
        <v>是</v>
      </c>
      <c r="P600" s="17">
        <f t="shared" si="58"/>
        <v>76.9666666666667</v>
      </c>
    </row>
    <row r="601" ht="30" customHeight="1" spans="1:16">
      <c r="A601" s="12">
        <v>598</v>
      </c>
      <c r="B601" s="13">
        <v>41122234404</v>
      </c>
      <c r="C601" s="13" t="s">
        <v>705</v>
      </c>
      <c r="D601" s="13" t="s">
        <v>704</v>
      </c>
      <c r="E601" s="13" t="s">
        <v>13</v>
      </c>
      <c r="F601" s="13" t="s">
        <v>14</v>
      </c>
      <c r="G601" s="13">
        <v>106.75</v>
      </c>
      <c r="H601" s="14">
        <v>71.1666666666667</v>
      </c>
      <c r="I601" s="22">
        <v>35.5833333333333</v>
      </c>
      <c r="J601" s="13" t="s">
        <v>684</v>
      </c>
      <c r="K601" s="22">
        <v>78.84</v>
      </c>
      <c r="L601" s="22">
        <f t="shared" si="56"/>
        <v>39.42</v>
      </c>
      <c r="M601" s="22">
        <f t="shared" si="57"/>
        <v>75.0033333333333</v>
      </c>
      <c r="N601" s="23">
        <v>2</v>
      </c>
      <c r="O601" s="13" t="str">
        <f t="shared" si="55"/>
        <v>否</v>
      </c>
      <c r="P601" s="17">
        <f t="shared" si="58"/>
        <v>75.0033333333333</v>
      </c>
    </row>
    <row r="602" ht="30" customHeight="1" spans="1:16">
      <c r="A602" s="12">
        <v>599</v>
      </c>
      <c r="B602" s="13">
        <v>41122251307</v>
      </c>
      <c r="C602" s="13" t="s">
        <v>706</v>
      </c>
      <c r="D602" s="13" t="s">
        <v>704</v>
      </c>
      <c r="E602" s="13" t="s">
        <v>13</v>
      </c>
      <c r="F602" s="13" t="s">
        <v>14</v>
      </c>
      <c r="G602" s="13">
        <v>102</v>
      </c>
      <c r="H602" s="14">
        <v>68</v>
      </c>
      <c r="I602" s="22">
        <v>34</v>
      </c>
      <c r="J602" s="13" t="s">
        <v>684</v>
      </c>
      <c r="K602" s="22">
        <v>79.44</v>
      </c>
      <c r="L602" s="22">
        <f t="shared" si="56"/>
        <v>39.72</v>
      </c>
      <c r="M602" s="22">
        <f t="shared" si="57"/>
        <v>73.72</v>
      </c>
      <c r="N602" s="23">
        <v>3</v>
      </c>
      <c r="O602" s="13" t="str">
        <f t="shared" si="55"/>
        <v>否</v>
      </c>
      <c r="P602" s="17">
        <f t="shared" si="58"/>
        <v>73.72</v>
      </c>
    </row>
    <row r="603" ht="30" customHeight="1" spans="1:16">
      <c r="A603" s="12">
        <v>600</v>
      </c>
      <c r="B603" s="13">
        <v>41122240220</v>
      </c>
      <c r="C603" s="13" t="s">
        <v>709</v>
      </c>
      <c r="D603" s="13" t="s">
        <v>708</v>
      </c>
      <c r="E603" s="13" t="s">
        <v>13</v>
      </c>
      <c r="F603" s="13" t="s">
        <v>14</v>
      </c>
      <c r="G603" s="13">
        <v>109</v>
      </c>
      <c r="H603" s="14">
        <v>72.6666666666667</v>
      </c>
      <c r="I603" s="22">
        <v>36.3333333333333</v>
      </c>
      <c r="J603" s="13" t="s">
        <v>684</v>
      </c>
      <c r="K603" s="22">
        <v>78</v>
      </c>
      <c r="L603" s="22">
        <f t="shared" si="56"/>
        <v>39</v>
      </c>
      <c r="M603" s="22">
        <f t="shared" si="57"/>
        <v>75.3333333333333</v>
      </c>
      <c r="N603" s="23">
        <v>1</v>
      </c>
      <c r="O603" s="13" t="str">
        <f t="shared" si="55"/>
        <v>是</v>
      </c>
      <c r="P603" s="17">
        <f t="shared" si="58"/>
        <v>75.3333333333333</v>
      </c>
    </row>
    <row r="604" ht="30" customHeight="1" spans="1:16">
      <c r="A604" s="12">
        <v>601</v>
      </c>
      <c r="B604" s="13">
        <v>41122235303</v>
      </c>
      <c r="C604" s="13" t="s">
        <v>711</v>
      </c>
      <c r="D604" s="13" t="s">
        <v>708</v>
      </c>
      <c r="E604" s="13" t="s">
        <v>13</v>
      </c>
      <c r="F604" s="13" t="s">
        <v>14</v>
      </c>
      <c r="G604" s="13">
        <v>107.25</v>
      </c>
      <c r="H604" s="14">
        <v>71.5</v>
      </c>
      <c r="I604" s="22">
        <v>35.75</v>
      </c>
      <c r="J604" s="13" t="s">
        <v>684</v>
      </c>
      <c r="K604" s="22">
        <v>79</v>
      </c>
      <c r="L604" s="22">
        <f t="shared" si="56"/>
        <v>39.5</v>
      </c>
      <c r="M604" s="22">
        <f t="shared" si="57"/>
        <v>75.25</v>
      </c>
      <c r="N604" s="23">
        <v>2</v>
      </c>
      <c r="O604" s="13" t="s">
        <v>804</v>
      </c>
      <c r="P604" s="17">
        <f t="shared" si="58"/>
        <v>75.25</v>
      </c>
    </row>
    <row r="605" ht="30" customHeight="1" spans="1:16">
      <c r="A605" s="12">
        <v>602</v>
      </c>
      <c r="B605" s="13">
        <v>41122230910</v>
      </c>
      <c r="C605" s="13" t="s">
        <v>710</v>
      </c>
      <c r="D605" s="13" t="s">
        <v>708</v>
      </c>
      <c r="E605" s="13" t="s">
        <v>13</v>
      </c>
      <c r="F605" s="13" t="s">
        <v>14</v>
      </c>
      <c r="G605" s="13">
        <v>108.25</v>
      </c>
      <c r="H605" s="14">
        <v>72.1666666666667</v>
      </c>
      <c r="I605" s="22">
        <v>36.0833333333333</v>
      </c>
      <c r="J605" s="13" t="s">
        <v>684</v>
      </c>
      <c r="K605" s="22">
        <v>78.28</v>
      </c>
      <c r="L605" s="22">
        <f t="shared" si="56"/>
        <v>39.14</v>
      </c>
      <c r="M605" s="22">
        <f t="shared" si="57"/>
        <v>75.2233333333333</v>
      </c>
      <c r="N605" s="23">
        <v>3</v>
      </c>
      <c r="O605" s="13" t="str">
        <f t="shared" ref="O605:O618" si="59">IF(N605=1,"是","否")</f>
        <v>否</v>
      </c>
      <c r="P605" s="17">
        <f t="shared" si="58"/>
        <v>75.2233333333333</v>
      </c>
    </row>
    <row r="606" ht="30" customHeight="1" spans="1:16">
      <c r="A606" s="12">
        <v>603</v>
      </c>
      <c r="B606" s="13">
        <v>41122251401</v>
      </c>
      <c r="C606" s="13" t="s">
        <v>707</v>
      </c>
      <c r="D606" s="13" t="s">
        <v>708</v>
      </c>
      <c r="E606" s="13" t="s">
        <v>13</v>
      </c>
      <c r="F606" s="13" t="s">
        <v>14</v>
      </c>
      <c r="G606" s="13">
        <v>109.5</v>
      </c>
      <c r="H606" s="14">
        <v>73</v>
      </c>
      <c r="I606" s="22">
        <v>36.5</v>
      </c>
      <c r="J606" s="13" t="s">
        <v>684</v>
      </c>
      <c r="K606" s="22">
        <v>77</v>
      </c>
      <c r="L606" s="22">
        <f t="shared" si="56"/>
        <v>38.5</v>
      </c>
      <c r="M606" s="22">
        <f t="shared" si="57"/>
        <v>75</v>
      </c>
      <c r="N606" s="23">
        <v>4</v>
      </c>
      <c r="O606" s="13" t="str">
        <f t="shared" si="59"/>
        <v>否</v>
      </c>
      <c r="P606" s="17">
        <f t="shared" si="58"/>
        <v>75</v>
      </c>
    </row>
    <row r="607" ht="30" customHeight="1" spans="1:16">
      <c r="A607" s="12">
        <v>604</v>
      </c>
      <c r="B607" s="13">
        <v>41122232407</v>
      </c>
      <c r="C607" s="13" t="s">
        <v>712</v>
      </c>
      <c r="D607" s="13" t="s">
        <v>708</v>
      </c>
      <c r="E607" s="13" t="s">
        <v>13</v>
      </c>
      <c r="F607" s="13" t="s">
        <v>14</v>
      </c>
      <c r="G607" s="13">
        <v>106</v>
      </c>
      <c r="H607" s="14">
        <v>70.6666666666667</v>
      </c>
      <c r="I607" s="22">
        <v>35.3333333333333</v>
      </c>
      <c r="J607" s="13" t="s">
        <v>684</v>
      </c>
      <c r="K607" s="22">
        <v>78.8</v>
      </c>
      <c r="L607" s="22">
        <f t="shared" si="56"/>
        <v>39.4</v>
      </c>
      <c r="M607" s="22">
        <f t="shared" si="57"/>
        <v>74.7333333333333</v>
      </c>
      <c r="N607" s="23">
        <v>5</v>
      </c>
      <c r="O607" s="13" t="str">
        <f t="shared" si="59"/>
        <v>否</v>
      </c>
      <c r="P607" s="17">
        <f t="shared" si="58"/>
        <v>74.7333333333333</v>
      </c>
    </row>
    <row r="608" ht="30" customHeight="1" spans="1:16">
      <c r="A608" s="12">
        <v>605</v>
      </c>
      <c r="B608" s="13">
        <v>41122241205</v>
      </c>
      <c r="C608" s="13" t="s">
        <v>713</v>
      </c>
      <c r="D608" s="13" t="s">
        <v>708</v>
      </c>
      <c r="E608" s="13" t="s">
        <v>13</v>
      </c>
      <c r="F608" s="13" t="s">
        <v>14</v>
      </c>
      <c r="G608" s="13">
        <v>106</v>
      </c>
      <c r="H608" s="14">
        <v>70.6666666666667</v>
      </c>
      <c r="I608" s="22">
        <v>35.3333333333333</v>
      </c>
      <c r="J608" s="13" t="s">
        <v>684</v>
      </c>
      <c r="K608" s="22">
        <v>74.8</v>
      </c>
      <c r="L608" s="22">
        <f t="shared" si="56"/>
        <v>37.4</v>
      </c>
      <c r="M608" s="22">
        <f t="shared" si="57"/>
        <v>72.7333333333333</v>
      </c>
      <c r="N608" s="23">
        <v>6</v>
      </c>
      <c r="O608" s="13" t="str">
        <f t="shared" si="59"/>
        <v>否</v>
      </c>
      <c r="P608" s="17">
        <f t="shared" si="58"/>
        <v>72.7333333333333</v>
      </c>
    </row>
    <row r="609" ht="30" customHeight="1" spans="1:16">
      <c r="A609" s="12">
        <v>606</v>
      </c>
      <c r="B609" s="13">
        <v>41122233906</v>
      </c>
      <c r="C609" s="13" t="s">
        <v>716</v>
      </c>
      <c r="D609" s="13" t="s">
        <v>708</v>
      </c>
      <c r="E609" s="13" t="s">
        <v>46</v>
      </c>
      <c r="F609" s="13" t="s">
        <v>14</v>
      </c>
      <c r="G609" s="13">
        <v>99</v>
      </c>
      <c r="H609" s="14">
        <v>66</v>
      </c>
      <c r="I609" s="22">
        <v>33</v>
      </c>
      <c r="J609" s="13" t="s">
        <v>684</v>
      </c>
      <c r="K609" s="22">
        <v>80.28</v>
      </c>
      <c r="L609" s="22">
        <f t="shared" si="56"/>
        <v>40.14</v>
      </c>
      <c r="M609" s="22">
        <f t="shared" si="57"/>
        <v>73.14</v>
      </c>
      <c r="N609" s="23">
        <v>1</v>
      </c>
      <c r="O609" s="13" t="str">
        <f t="shared" si="59"/>
        <v>是</v>
      </c>
      <c r="P609" s="17">
        <f t="shared" si="58"/>
        <v>73.14</v>
      </c>
    </row>
    <row r="610" ht="30" customHeight="1" spans="1:16">
      <c r="A610" s="12">
        <v>607</v>
      </c>
      <c r="B610" s="13">
        <v>41122250717</v>
      </c>
      <c r="C610" s="13" t="s">
        <v>714</v>
      </c>
      <c r="D610" s="13" t="s">
        <v>708</v>
      </c>
      <c r="E610" s="13" t="s">
        <v>46</v>
      </c>
      <c r="F610" s="13" t="s">
        <v>14</v>
      </c>
      <c r="G610" s="13">
        <v>99.75</v>
      </c>
      <c r="H610" s="14">
        <v>66.5</v>
      </c>
      <c r="I610" s="22">
        <v>33.25</v>
      </c>
      <c r="J610" s="13" t="s">
        <v>684</v>
      </c>
      <c r="K610" s="22">
        <v>79.6</v>
      </c>
      <c r="L610" s="22">
        <f t="shared" si="56"/>
        <v>39.8</v>
      </c>
      <c r="M610" s="22">
        <f t="shared" si="57"/>
        <v>73.05</v>
      </c>
      <c r="N610" s="23">
        <v>2</v>
      </c>
      <c r="O610" s="13" t="str">
        <f t="shared" si="59"/>
        <v>否</v>
      </c>
      <c r="P610" s="17">
        <f t="shared" si="58"/>
        <v>73.05</v>
      </c>
    </row>
    <row r="611" ht="30" customHeight="1" spans="1:16">
      <c r="A611" s="12">
        <v>608</v>
      </c>
      <c r="B611" s="13">
        <v>41122250508</v>
      </c>
      <c r="C611" s="13" t="s">
        <v>715</v>
      </c>
      <c r="D611" s="13" t="s">
        <v>708</v>
      </c>
      <c r="E611" s="13" t="s">
        <v>46</v>
      </c>
      <c r="F611" s="13" t="s">
        <v>14</v>
      </c>
      <c r="G611" s="13">
        <v>99.5</v>
      </c>
      <c r="H611" s="14">
        <v>66.3333333333333</v>
      </c>
      <c r="I611" s="22">
        <v>33.1666666666667</v>
      </c>
      <c r="J611" s="13" t="s">
        <v>684</v>
      </c>
      <c r="K611" s="22">
        <v>77.4</v>
      </c>
      <c r="L611" s="22">
        <f t="shared" si="56"/>
        <v>38.7</v>
      </c>
      <c r="M611" s="22">
        <f t="shared" si="57"/>
        <v>71.8666666666667</v>
      </c>
      <c r="N611" s="23">
        <v>3</v>
      </c>
      <c r="O611" s="13" t="str">
        <f t="shared" si="59"/>
        <v>否</v>
      </c>
      <c r="P611" s="17">
        <f t="shared" si="58"/>
        <v>71.8666666666667</v>
      </c>
    </row>
    <row r="612" s="1" customFormat="1" ht="30" customHeight="1" spans="1:16">
      <c r="A612" s="12">
        <v>609</v>
      </c>
      <c r="B612" s="13">
        <v>41122250115</v>
      </c>
      <c r="C612" s="13" t="s">
        <v>719</v>
      </c>
      <c r="D612" s="13" t="s">
        <v>718</v>
      </c>
      <c r="E612" s="13" t="s">
        <v>13</v>
      </c>
      <c r="F612" s="13" t="s">
        <v>14</v>
      </c>
      <c r="G612" s="13">
        <v>105</v>
      </c>
      <c r="H612" s="14">
        <v>70</v>
      </c>
      <c r="I612" s="22">
        <v>35</v>
      </c>
      <c r="J612" s="13" t="s">
        <v>684</v>
      </c>
      <c r="K612" s="22">
        <v>83.8</v>
      </c>
      <c r="L612" s="22">
        <f t="shared" si="56"/>
        <v>41.9</v>
      </c>
      <c r="M612" s="22">
        <f t="shared" si="57"/>
        <v>76.9</v>
      </c>
      <c r="N612" s="23">
        <v>1</v>
      </c>
      <c r="O612" s="13" t="str">
        <f t="shared" si="59"/>
        <v>是</v>
      </c>
      <c r="P612" s="17">
        <f t="shared" si="58"/>
        <v>76.9</v>
      </c>
    </row>
    <row r="613" ht="30" customHeight="1" spans="1:16">
      <c r="A613" s="12">
        <v>610</v>
      </c>
      <c r="B613" s="13">
        <v>41122260514</v>
      </c>
      <c r="C613" s="13" t="s">
        <v>717</v>
      </c>
      <c r="D613" s="13" t="s">
        <v>718</v>
      </c>
      <c r="E613" s="13" t="s">
        <v>13</v>
      </c>
      <c r="F613" s="13" t="s">
        <v>14</v>
      </c>
      <c r="G613" s="13">
        <v>107.5</v>
      </c>
      <c r="H613" s="14">
        <v>71.6666666666667</v>
      </c>
      <c r="I613" s="22">
        <v>35.8333333333333</v>
      </c>
      <c r="J613" s="13" t="s">
        <v>684</v>
      </c>
      <c r="K613" s="22">
        <v>80.4</v>
      </c>
      <c r="L613" s="22">
        <f t="shared" si="56"/>
        <v>40.2</v>
      </c>
      <c r="M613" s="22">
        <f t="shared" si="57"/>
        <v>76.0333333333333</v>
      </c>
      <c r="N613" s="23">
        <v>2</v>
      </c>
      <c r="O613" s="13" t="str">
        <f t="shared" si="59"/>
        <v>否</v>
      </c>
      <c r="P613" s="17">
        <f t="shared" si="58"/>
        <v>76.0333333333333</v>
      </c>
    </row>
    <row r="614" ht="30" customHeight="1" spans="1:16">
      <c r="A614" s="12">
        <v>611</v>
      </c>
      <c r="B614" s="13">
        <v>41122251318</v>
      </c>
      <c r="C614" s="13" t="s">
        <v>720</v>
      </c>
      <c r="D614" s="13" t="s">
        <v>718</v>
      </c>
      <c r="E614" s="13" t="s">
        <v>13</v>
      </c>
      <c r="F614" s="13" t="s">
        <v>14</v>
      </c>
      <c r="G614" s="13">
        <v>98.5</v>
      </c>
      <c r="H614" s="14">
        <v>65.6666666666667</v>
      </c>
      <c r="I614" s="22">
        <v>32.8333333333333</v>
      </c>
      <c r="J614" s="13" t="s">
        <v>684</v>
      </c>
      <c r="K614" s="22">
        <v>78.4</v>
      </c>
      <c r="L614" s="22">
        <f t="shared" si="56"/>
        <v>39.2</v>
      </c>
      <c r="M614" s="22">
        <f t="shared" si="57"/>
        <v>72.0333333333333</v>
      </c>
      <c r="N614" s="23">
        <v>3</v>
      </c>
      <c r="O614" s="13" t="str">
        <f t="shared" si="59"/>
        <v>否</v>
      </c>
      <c r="P614" s="17">
        <f t="shared" si="58"/>
        <v>72.0333333333333</v>
      </c>
    </row>
    <row r="615" ht="30" customHeight="1" spans="1:16">
      <c r="A615" s="12">
        <v>612</v>
      </c>
      <c r="B615" s="13">
        <v>41122237218</v>
      </c>
      <c r="C615" s="13" t="s">
        <v>723</v>
      </c>
      <c r="D615" s="13" t="s">
        <v>718</v>
      </c>
      <c r="E615" s="13" t="s">
        <v>46</v>
      </c>
      <c r="F615" s="13" t="s">
        <v>14</v>
      </c>
      <c r="G615" s="13">
        <v>113.75</v>
      </c>
      <c r="H615" s="14">
        <v>75.8333333333333</v>
      </c>
      <c r="I615" s="22">
        <v>37.9166666666667</v>
      </c>
      <c r="J615" s="13" t="s">
        <v>684</v>
      </c>
      <c r="K615" s="22">
        <v>85.4</v>
      </c>
      <c r="L615" s="22">
        <f t="shared" si="56"/>
        <v>42.7</v>
      </c>
      <c r="M615" s="22">
        <f t="shared" si="57"/>
        <v>80.6166666666667</v>
      </c>
      <c r="N615" s="23">
        <v>1</v>
      </c>
      <c r="O615" s="13" t="str">
        <f t="shared" si="59"/>
        <v>是</v>
      </c>
      <c r="P615" s="17">
        <f t="shared" si="58"/>
        <v>80.6166666666667</v>
      </c>
    </row>
    <row r="616" ht="30" customHeight="1" spans="1:16">
      <c r="A616" s="12">
        <v>613</v>
      </c>
      <c r="B616" s="13">
        <v>41122230324</v>
      </c>
      <c r="C616" s="13" t="s">
        <v>721</v>
      </c>
      <c r="D616" s="13" t="s">
        <v>718</v>
      </c>
      <c r="E616" s="13" t="s">
        <v>46</v>
      </c>
      <c r="F616" s="13" t="s">
        <v>14</v>
      </c>
      <c r="G616" s="13">
        <v>119.25</v>
      </c>
      <c r="H616" s="14">
        <v>79.5</v>
      </c>
      <c r="I616" s="22">
        <v>39.75</v>
      </c>
      <c r="J616" s="13" t="s">
        <v>684</v>
      </c>
      <c r="K616" s="22">
        <v>80.8</v>
      </c>
      <c r="L616" s="22">
        <f t="shared" si="56"/>
        <v>40.4</v>
      </c>
      <c r="M616" s="22">
        <f t="shared" si="57"/>
        <v>80.15</v>
      </c>
      <c r="N616" s="23">
        <v>2</v>
      </c>
      <c r="O616" s="13" t="str">
        <f t="shared" si="59"/>
        <v>否</v>
      </c>
      <c r="P616" s="17">
        <f t="shared" si="58"/>
        <v>80.15</v>
      </c>
    </row>
    <row r="617" ht="30" customHeight="1" spans="1:16">
      <c r="A617" s="12">
        <v>614</v>
      </c>
      <c r="B617" s="13">
        <v>41122237822</v>
      </c>
      <c r="C617" s="13" t="s">
        <v>722</v>
      </c>
      <c r="D617" s="13" t="s">
        <v>718</v>
      </c>
      <c r="E617" s="13" t="s">
        <v>46</v>
      </c>
      <c r="F617" s="13" t="s">
        <v>14</v>
      </c>
      <c r="G617" s="13">
        <v>114.5</v>
      </c>
      <c r="H617" s="14">
        <v>76.3333333333333</v>
      </c>
      <c r="I617" s="22">
        <v>38.1666666666667</v>
      </c>
      <c r="J617" s="13" t="s">
        <v>684</v>
      </c>
      <c r="K617" s="22">
        <v>81.4</v>
      </c>
      <c r="L617" s="22">
        <f t="shared" si="56"/>
        <v>40.7</v>
      </c>
      <c r="M617" s="22">
        <f t="shared" si="57"/>
        <v>78.8666666666667</v>
      </c>
      <c r="N617" s="23">
        <v>3</v>
      </c>
      <c r="O617" s="13" t="str">
        <f t="shared" si="59"/>
        <v>否</v>
      </c>
      <c r="P617" s="17">
        <f t="shared" si="58"/>
        <v>78.8666666666667</v>
      </c>
    </row>
    <row r="618" ht="30" customHeight="1" spans="1:16">
      <c r="A618" s="12">
        <v>615</v>
      </c>
      <c r="B618" s="13">
        <v>41122232920</v>
      </c>
      <c r="C618" s="13" t="s">
        <v>727</v>
      </c>
      <c r="D618" s="13" t="s">
        <v>725</v>
      </c>
      <c r="E618" s="13" t="s">
        <v>13</v>
      </c>
      <c r="F618" s="13" t="s">
        <v>14</v>
      </c>
      <c r="G618" s="13">
        <v>108.25</v>
      </c>
      <c r="H618" s="14">
        <v>72.1666666666667</v>
      </c>
      <c r="I618" s="22">
        <v>36.0833333333333</v>
      </c>
      <c r="J618" s="13" t="s">
        <v>684</v>
      </c>
      <c r="K618" s="22">
        <v>82.2</v>
      </c>
      <c r="L618" s="22">
        <f t="shared" si="56"/>
        <v>41.1</v>
      </c>
      <c r="M618" s="22">
        <f t="shared" si="57"/>
        <v>77.1833333333333</v>
      </c>
      <c r="N618" s="23">
        <v>1</v>
      </c>
      <c r="O618" s="13" t="str">
        <f t="shared" si="59"/>
        <v>是</v>
      </c>
      <c r="P618" s="17">
        <f t="shared" si="58"/>
        <v>77.1833333333333</v>
      </c>
    </row>
    <row r="619" ht="30" customHeight="1" spans="1:16">
      <c r="A619" s="12">
        <v>616</v>
      </c>
      <c r="B619" s="13">
        <v>41122234416</v>
      </c>
      <c r="C619" s="13" t="s">
        <v>728</v>
      </c>
      <c r="D619" s="13" t="s">
        <v>725</v>
      </c>
      <c r="E619" s="13" t="s">
        <v>13</v>
      </c>
      <c r="F619" s="13" t="s">
        <v>14</v>
      </c>
      <c r="G619" s="13">
        <v>108.25</v>
      </c>
      <c r="H619" s="14">
        <v>72.1666666666667</v>
      </c>
      <c r="I619" s="22">
        <v>36.0833333333333</v>
      </c>
      <c r="J619" s="13" t="s">
        <v>684</v>
      </c>
      <c r="K619" s="24">
        <v>80.32</v>
      </c>
      <c r="L619" s="22">
        <f t="shared" si="56"/>
        <v>40.16</v>
      </c>
      <c r="M619" s="22">
        <f t="shared" si="57"/>
        <v>76.2433333333333</v>
      </c>
      <c r="N619" s="23">
        <v>2</v>
      </c>
      <c r="O619" s="13" t="s">
        <v>804</v>
      </c>
      <c r="P619" s="17">
        <f t="shared" si="58"/>
        <v>76.2433333333333</v>
      </c>
    </row>
    <row r="620" s="1" customFormat="1" ht="30" customHeight="1" spans="1:16">
      <c r="A620" s="12">
        <v>617</v>
      </c>
      <c r="B620" s="13">
        <v>41122260424</v>
      </c>
      <c r="C620" s="13" t="s">
        <v>724</v>
      </c>
      <c r="D620" s="13" t="s">
        <v>725</v>
      </c>
      <c r="E620" s="13" t="s">
        <v>13</v>
      </c>
      <c r="F620" s="13" t="s">
        <v>14</v>
      </c>
      <c r="G620" s="13">
        <v>110.25</v>
      </c>
      <c r="H620" s="14">
        <v>73.5</v>
      </c>
      <c r="I620" s="22">
        <v>36.75</v>
      </c>
      <c r="J620" s="13" t="s">
        <v>684</v>
      </c>
      <c r="K620" s="22">
        <v>78.2</v>
      </c>
      <c r="L620" s="22">
        <f t="shared" si="56"/>
        <v>39.1</v>
      </c>
      <c r="M620" s="22">
        <f t="shared" si="57"/>
        <v>75.85</v>
      </c>
      <c r="N620" s="23">
        <v>3</v>
      </c>
      <c r="O620" s="13" t="str">
        <f t="shared" ref="O620:O627" si="60">IF(N620=1,"是","否")</f>
        <v>否</v>
      </c>
      <c r="P620" s="17">
        <f t="shared" si="58"/>
        <v>75.85</v>
      </c>
    </row>
    <row r="621" ht="30" customHeight="1" spans="1:16">
      <c r="A621" s="12">
        <v>618</v>
      </c>
      <c r="B621" s="13">
        <v>41122243501</v>
      </c>
      <c r="C621" s="13" t="s">
        <v>730</v>
      </c>
      <c r="D621" s="13" t="s">
        <v>725</v>
      </c>
      <c r="E621" s="13" t="s">
        <v>13</v>
      </c>
      <c r="F621" s="13" t="s">
        <v>14</v>
      </c>
      <c r="G621" s="13">
        <v>105.75</v>
      </c>
      <c r="H621" s="14">
        <v>70.5</v>
      </c>
      <c r="I621" s="22">
        <v>35.25</v>
      </c>
      <c r="J621" s="13" t="s">
        <v>684</v>
      </c>
      <c r="K621" s="22">
        <v>80.6</v>
      </c>
      <c r="L621" s="22">
        <f t="shared" si="56"/>
        <v>40.3</v>
      </c>
      <c r="M621" s="22">
        <f t="shared" si="57"/>
        <v>75.55</v>
      </c>
      <c r="N621" s="23">
        <v>4</v>
      </c>
      <c r="O621" s="13" t="str">
        <f t="shared" si="60"/>
        <v>否</v>
      </c>
      <c r="P621" s="17">
        <f t="shared" si="58"/>
        <v>75.55</v>
      </c>
    </row>
    <row r="622" s="1" customFormat="1" ht="30" customHeight="1" spans="1:16">
      <c r="A622" s="12">
        <v>619</v>
      </c>
      <c r="B622" s="13">
        <v>41122251103</v>
      </c>
      <c r="C622" s="13" t="s">
        <v>726</v>
      </c>
      <c r="D622" s="13" t="s">
        <v>725</v>
      </c>
      <c r="E622" s="13" t="s">
        <v>13</v>
      </c>
      <c r="F622" s="13" t="s">
        <v>14</v>
      </c>
      <c r="G622" s="13">
        <v>108.5</v>
      </c>
      <c r="H622" s="14">
        <v>72.3333333333333</v>
      </c>
      <c r="I622" s="22">
        <v>36.1666666666667</v>
      </c>
      <c r="J622" s="13" t="s">
        <v>684</v>
      </c>
      <c r="K622" s="22">
        <v>76.8</v>
      </c>
      <c r="L622" s="22">
        <f t="shared" si="56"/>
        <v>38.4</v>
      </c>
      <c r="M622" s="22">
        <f t="shared" si="57"/>
        <v>74.5666666666667</v>
      </c>
      <c r="N622" s="23">
        <v>5</v>
      </c>
      <c r="O622" s="13" t="str">
        <f t="shared" si="60"/>
        <v>否</v>
      </c>
      <c r="P622" s="17">
        <f t="shared" si="58"/>
        <v>74.5666666666667</v>
      </c>
    </row>
    <row r="623" ht="30" customHeight="1" spans="1:16">
      <c r="A623" s="12">
        <v>620</v>
      </c>
      <c r="B623" s="13">
        <v>41122260109</v>
      </c>
      <c r="C623" s="13" t="s">
        <v>729</v>
      </c>
      <c r="D623" s="13" t="s">
        <v>725</v>
      </c>
      <c r="E623" s="13" t="s">
        <v>13</v>
      </c>
      <c r="F623" s="13" t="s">
        <v>14</v>
      </c>
      <c r="G623" s="13">
        <v>106.75</v>
      </c>
      <c r="H623" s="14">
        <v>71.1666666666667</v>
      </c>
      <c r="I623" s="22">
        <v>35.5833333333333</v>
      </c>
      <c r="J623" s="13" t="s">
        <v>684</v>
      </c>
      <c r="K623" s="22">
        <v>76.8</v>
      </c>
      <c r="L623" s="22">
        <f t="shared" si="56"/>
        <v>38.4</v>
      </c>
      <c r="M623" s="22">
        <f t="shared" si="57"/>
        <v>73.9833333333333</v>
      </c>
      <c r="N623" s="23">
        <v>6</v>
      </c>
      <c r="O623" s="13" t="str">
        <f t="shared" si="60"/>
        <v>否</v>
      </c>
      <c r="P623" s="17">
        <f t="shared" si="58"/>
        <v>73.9833333333333</v>
      </c>
    </row>
    <row r="624" ht="30" customHeight="1" spans="1:16">
      <c r="A624" s="12">
        <v>621</v>
      </c>
      <c r="B624" s="13">
        <v>41122251526</v>
      </c>
      <c r="C624" s="13" t="s">
        <v>731</v>
      </c>
      <c r="D624" s="13" t="s">
        <v>725</v>
      </c>
      <c r="E624" s="13" t="s">
        <v>46</v>
      </c>
      <c r="F624" s="13" t="s">
        <v>14</v>
      </c>
      <c r="G624" s="13">
        <v>121</v>
      </c>
      <c r="H624" s="14">
        <v>80.6666666666667</v>
      </c>
      <c r="I624" s="22">
        <v>40.3333333333333</v>
      </c>
      <c r="J624" s="13" t="s">
        <v>684</v>
      </c>
      <c r="K624" s="22">
        <v>78.88</v>
      </c>
      <c r="L624" s="22">
        <f t="shared" si="56"/>
        <v>39.44</v>
      </c>
      <c r="M624" s="22">
        <f t="shared" si="57"/>
        <v>79.7733333333333</v>
      </c>
      <c r="N624" s="23">
        <v>1</v>
      </c>
      <c r="O624" s="13" t="str">
        <f t="shared" si="60"/>
        <v>是</v>
      </c>
      <c r="P624" s="17">
        <f t="shared" si="58"/>
        <v>79.7733333333333</v>
      </c>
    </row>
    <row r="625" ht="30" customHeight="1" spans="1:16">
      <c r="A625" s="12">
        <v>622</v>
      </c>
      <c r="B625" s="13">
        <v>41122261326</v>
      </c>
      <c r="C625" s="13" t="s">
        <v>733</v>
      </c>
      <c r="D625" s="13" t="s">
        <v>725</v>
      </c>
      <c r="E625" s="13" t="s">
        <v>46</v>
      </c>
      <c r="F625" s="13" t="s">
        <v>14</v>
      </c>
      <c r="G625" s="13">
        <v>112</v>
      </c>
      <c r="H625" s="14">
        <v>74.6666666666667</v>
      </c>
      <c r="I625" s="22">
        <v>37.3333333333333</v>
      </c>
      <c r="J625" s="13" t="s">
        <v>684</v>
      </c>
      <c r="K625" s="22">
        <v>71.2</v>
      </c>
      <c r="L625" s="22">
        <f t="shared" si="56"/>
        <v>35.6</v>
      </c>
      <c r="M625" s="22">
        <f t="shared" si="57"/>
        <v>72.9333333333333</v>
      </c>
      <c r="N625" s="23">
        <v>2</v>
      </c>
      <c r="O625" s="13" t="str">
        <f t="shared" si="60"/>
        <v>否</v>
      </c>
      <c r="P625" s="17">
        <f t="shared" si="58"/>
        <v>72.9333333333333</v>
      </c>
    </row>
    <row r="626" ht="30" customHeight="1" spans="1:16">
      <c r="A626" s="12">
        <v>623</v>
      </c>
      <c r="B626" s="13">
        <v>41122233310</v>
      </c>
      <c r="C626" s="13" t="s">
        <v>732</v>
      </c>
      <c r="D626" s="13" t="s">
        <v>725</v>
      </c>
      <c r="E626" s="13" t="s">
        <v>46</v>
      </c>
      <c r="F626" s="13" t="s">
        <v>14</v>
      </c>
      <c r="G626" s="13">
        <v>117.5</v>
      </c>
      <c r="H626" s="14">
        <v>78.3333333333333</v>
      </c>
      <c r="I626" s="22">
        <v>39.1666666666667</v>
      </c>
      <c r="J626" s="13" t="s">
        <v>684</v>
      </c>
      <c r="K626" s="22" t="s">
        <v>802</v>
      </c>
      <c r="L626" s="22" t="e">
        <f t="shared" si="56"/>
        <v>#VALUE!</v>
      </c>
      <c r="M626" s="22" t="e">
        <f t="shared" si="57"/>
        <v>#VALUE!</v>
      </c>
      <c r="N626" s="23">
        <v>3</v>
      </c>
      <c r="O626" s="13" t="str">
        <f t="shared" si="60"/>
        <v>否</v>
      </c>
      <c r="P626" s="17" t="e">
        <f t="shared" si="58"/>
        <v>#VALUE!</v>
      </c>
    </row>
    <row r="627" ht="30" customHeight="1" spans="1:16">
      <c r="A627" s="12">
        <v>624</v>
      </c>
      <c r="B627" s="13">
        <v>35122270519</v>
      </c>
      <c r="C627" s="13" t="s">
        <v>749</v>
      </c>
      <c r="D627" s="13" t="s">
        <v>725</v>
      </c>
      <c r="E627" s="13" t="s">
        <v>750</v>
      </c>
      <c r="F627" s="13" t="s">
        <v>735</v>
      </c>
      <c r="G627" s="13">
        <v>102.11</v>
      </c>
      <c r="H627" s="14">
        <f t="shared" ref="H627:H667" si="61">G627*2/3</f>
        <v>68.0733333333333</v>
      </c>
      <c r="I627" s="22">
        <f t="shared" ref="I627:I667" si="62">H627*50%</f>
        <v>34.0366666666667</v>
      </c>
      <c r="J627" s="13" t="s">
        <v>736</v>
      </c>
      <c r="K627" s="22">
        <v>84.2</v>
      </c>
      <c r="L627" s="22">
        <f t="shared" si="56"/>
        <v>42.1</v>
      </c>
      <c r="M627" s="22">
        <f t="shared" si="57"/>
        <v>76.1366666666667</v>
      </c>
      <c r="N627" s="23">
        <v>1</v>
      </c>
      <c r="O627" s="13" t="str">
        <f t="shared" si="60"/>
        <v>是</v>
      </c>
      <c r="P627" s="17">
        <f t="shared" si="58"/>
        <v>76.1366666666667</v>
      </c>
    </row>
    <row r="628" ht="30" customHeight="1" spans="1:16">
      <c r="A628" s="12">
        <v>625</v>
      </c>
      <c r="B628" s="13">
        <v>35122270408</v>
      </c>
      <c r="C628" s="13" t="s">
        <v>753</v>
      </c>
      <c r="D628" s="13" t="s">
        <v>725</v>
      </c>
      <c r="E628" s="13" t="s">
        <v>750</v>
      </c>
      <c r="F628" s="13" t="s">
        <v>735</v>
      </c>
      <c r="G628" s="13">
        <v>92.31</v>
      </c>
      <c r="H628" s="14">
        <f t="shared" si="61"/>
        <v>61.54</v>
      </c>
      <c r="I628" s="22">
        <f t="shared" si="62"/>
        <v>30.77</v>
      </c>
      <c r="J628" s="13" t="s">
        <v>736</v>
      </c>
      <c r="K628" s="22">
        <v>86</v>
      </c>
      <c r="L628" s="22">
        <f t="shared" si="56"/>
        <v>43</v>
      </c>
      <c r="M628" s="22">
        <f t="shared" si="57"/>
        <v>73.77</v>
      </c>
      <c r="N628" s="23">
        <v>2</v>
      </c>
      <c r="O628" s="13" t="s">
        <v>804</v>
      </c>
      <c r="P628" s="17">
        <f t="shared" si="58"/>
        <v>73.77</v>
      </c>
    </row>
    <row r="629" ht="30" customHeight="1" spans="1:16">
      <c r="A629" s="12">
        <v>626</v>
      </c>
      <c r="B629" s="13">
        <v>35122270507</v>
      </c>
      <c r="C629" s="13" t="s">
        <v>754</v>
      </c>
      <c r="D629" s="13" t="s">
        <v>725</v>
      </c>
      <c r="E629" s="13" t="s">
        <v>750</v>
      </c>
      <c r="F629" s="13" t="s">
        <v>735</v>
      </c>
      <c r="G629" s="13">
        <v>92.19</v>
      </c>
      <c r="H629" s="14">
        <f t="shared" si="61"/>
        <v>61.46</v>
      </c>
      <c r="I629" s="22">
        <f t="shared" si="62"/>
        <v>30.73</v>
      </c>
      <c r="J629" s="13" t="s">
        <v>736</v>
      </c>
      <c r="K629" s="22">
        <v>82.6</v>
      </c>
      <c r="L629" s="22">
        <f t="shared" si="56"/>
        <v>41.3</v>
      </c>
      <c r="M629" s="22">
        <f t="shared" si="57"/>
        <v>72.03</v>
      </c>
      <c r="N629" s="23">
        <v>3</v>
      </c>
      <c r="O629" s="13" t="str">
        <f>IF(N629=1,"是","否")</f>
        <v>否</v>
      </c>
      <c r="P629" s="17">
        <f t="shared" si="58"/>
        <v>72.03</v>
      </c>
    </row>
    <row r="630" ht="30" customHeight="1" spans="1:16">
      <c r="A630" s="12">
        <v>627</v>
      </c>
      <c r="B630" s="13">
        <v>35122270513</v>
      </c>
      <c r="C630" s="13" t="s">
        <v>752</v>
      </c>
      <c r="D630" s="13" t="s">
        <v>725</v>
      </c>
      <c r="E630" s="13" t="s">
        <v>750</v>
      </c>
      <c r="F630" s="13" t="s">
        <v>735</v>
      </c>
      <c r="G630" s="13">
        <v>94.26</v>
      </c>
      <c r="H630" s="14">
        <f t="shared" si="61"/>
        <v>62.84</v>
      </c>
      <c r="I630" s="22">
        <f t="shared" si="62"/>
        <v>31.42</v>
      </c>
      <c r="J630" s="13" t="s">
        <v>736</v>
      </c>
      <c r="K630" s="22">
        <v>77.6</v>
      </c>
      <c r="L630" s="22">
        <f t="shared" si="56"/>
        <v>38.8</v>
      </c>
      <c r="M630" s="22">
        <f t="shared" si="57"/>
        <v>70.22</v>
      </c>
      <c r="N630" s="23">
        <v>4</v>
      </c>
      <c r="O630" s="13" t="str">
        <f>IF(N630=1,"是","否")</f>
        <v>否</v>
      </c>
      <c r="P630" s="17">
        <f t="shared" si="58"/>
        <v>70.22</v>
      </c>
    </row>
    <row r="631" ht="30" customHeight="1" spans="1:16">
      <c r="A631" s="12">
        <v>628</v>
      </c>
      <c r="B631" s="13">
        <v>35122270426</v>
      </c>
      <c r="C631" s="13" t="s">
        <v>751</v>
      </c>
      <c r="D631" s="13" t="s">
        <v>725</v>
      </c>
      <c r="E631" s="13" t="s">
        <v>750</v>
      </c>
      <c r="F631" s="13" t="s">
        <v>735</v>
      </c>
      <c r="G631" s="13">
        <v>101.25</v>
      </c>
      <c r="H631" s="14">
        <f t="shared" si="61"/>
        <v>67.5</v>
      </c>
      <c r="I631" s="22">
        <f t="shared" si="62"/>
        <v>33.75</v>
      </c>
      <c r="J631" s="13" t="s">
        <v>736</v>
      </c>
      <c r="K631" s="22">
        <v>71.4</v>
      </c>
      <c r="L631" s="22">
        <f t="shared" si="56"/>
        <v>35.7</v>
      </c>
      <c r="M631" s="22">
        <f t="shared" si="57"/>
        <v>69.45</v>
      </c>
      <c r="N631" s="23">
        <v>5</v>
      </c>
      <c r="O631" s="13" t="str">
        <f>IF(N631=1,"是","否")</f>
        <v>否</v>
      </c>
      <c r="P631" s="17">
        <f t="shared" si="58"/>
        <v>69.45</v>
      </c>
    </row>
    <row r="632" ht="30" customHeight="1" spans="1:16">
      <c r="A632" s="12">
        <v>629</v>
      </c>
      <c r="B632" s="13">
        <v>35122270523</v>
      </c>
      <c r="C632" s="13" t="s">
        <v>755</v>
      </c>
      <c r="D632" s="13" t="s">
        <v>725</v>
      </c>
      <c r="E632" s="13" t="s">
        <v>750</v>
      </c>
      <c r="F632" s="13" t="s">
        <v>735</v>
      </c>
      <c r="G632" s="13">
        <v>90.19</v>
      </c>
      <c r="H632" s="14">
        <f t="shared" si="61"/>
        <v>60.1266666666667</v>
      </c>
      <c r="I632" s="22">
        <f t="shared" si="62"/>
        <v>30.0633333333333</v>
      </c>
      <c r="J632" s="13" t="s">
        <v>736</v>
      </c>
      <c r="K632" s="22">
        <v>77.2</v>
      </c>
      <c r="L632" s="22">
        <f t="shared" si="56"/>
        <v>38.6</v>
      </c>
      <c r="M632" s="22">
        <f t="shared" si="57"/>
        <v>68.6633333333333</v>
      </c>
      <c r="N632" s="23">
        <v>6</v>
      </c>
      <c r="O632" s="13" t="str">
        <f>IF(N632=1,"是","否")</f>
        <v>否</v>
      </c>
      <c r="P632" s="17">
        <f t="shared" si="58"/>
        <v>68.6633333333333</v>
      </c>
    </row>
    <row r="633" ht="30" customHeight="1" spans="1:16">
      <c r="A633" s="12">
        <v>630</v>
      </c>
      <c r="B633" s="12">
        <v>35122270102</v>
      </c>
      <c r="C633" s="12" t="s">
        <v>756</v>
      </c>
      <c r="D633" s="12" t="s">
        <v>757</v>
      </c>
      <c r="E633" s="12" t="s">
        <v>758</v>
      </c>
      <c r="F633" s="12" t="s">
        <v>735</v>
      </c>
      <c r="G633" s="12">
        <v>111.61</v>
      </c>
      <c r="H633" s="25">
        <f t="shared" si="61"/>
        <v>74.4066666666667</v>
      </c>
      <c r="I633" s="27">
        <f t="shared" si="62"/>
        <v>37.2033333333333</v>
      </c>
      <c r="J633" s="12" t="s">
        <v>736</v>
      </c>
      <c r="K633" s="27">
        <v>79.6</v>
      </c>
      <c r="L633" s="27">
        <f t="shared" si="56"/>
        <v>39.8</v>
      </c>
      <c r="M633" s="27">
        <f t="shared" si="57"/>
        <v>77.0033333333333</v>
      </c>
      <c r="N633" s="28">
        <v>1</v>
      </c>
      <c r="O633" s="13" t="str">
        <f>IF(N633=1,"是","否")</f>
        <v>是</v>
      </c>
      <c r="P633" s="17">
        <f t="shared" si="58"/>
        <v>77.0033333333333</v>
      </c>
    </row>
    <row r="634" ht="30" customHeight="1" spans="1:16">
      <c r="A634" s="12">
        <v>631</v>
      </c>
      <c r="B634" s="12">
        <v>35122270118</v>
      </c>
      <c r="C634" s="12" t="s">
        <v>760</v>
      </c>
      <c r="D634" s="12" t="s">
        <v>757</v>
      </c>
      <c r="E634" s="12" t="s">
        <v>758</v>
      </c>
      <c r="F634" s="12" t="s">
        <v>735</v>
      </c>
      <c r="G634" s="12">
        <v>100.41</v>
      </c>
      <c r="H634" s="25">
        <f t="shared" si="61"/>
        <v>66.94</v>
      </c>
      <c r="I634" s="27">
        <f t="shared" si="62"/>
        <v>33.47</v>
      </c>
      <c r="J634" s="12" t="s">
        <v>736</v>
      </c>
      <c r="K634" s="27">
        <v>83</v>
      </c>
      <c r="L634" s="27">
        <f t="shared" si="56"/>
        <v>41.5</v>
      </c>
      <c r="M634" s="27">
        <f t="shared" si="57"/>
        <v>74.97</v>
      </c>
      <c r="N634" s="28">
        <v>2</v>
      </c>
      <c r="O634" s="13" t="s">
        <v>804</v>
      </c>
      <c r="P634" s="17">
        <f t="shared" si="58"/>
        <v>74.97</v>
      </c>
    </row>
    <row r="635" ht="30" customHeight="1" spans="1:16">
      <c r="A635" s="12">
        <v>632</v>
      </c>
      <c r="B635" s="12">
        <v>35122270506</v>
      </c>
      <c r="C635" s="12" t="s">
        <v>759</v>
      </c>
      <c r="D635" s="12" t="s">
        <v>757</v>
      </c>
      <c r="E635" s="12" t="s">
        <v>758</v>
      </c>
      <c r="F635" s="12" t="s">
        <v>735</v>
      </c>
      <c r="G635" s="12">
        <v>111.23</v>
      </c>
      <c r="H635" s="25">
        <f t="shared" si="61"/>
        <v>74.1533333333333</v>
      </c>
      <c r="I635" s="27">
        <f t="shared" si="62"/>
        <v>37.0766666666667</v>
      </c>
      <c r="J635" s="12" t="s">
        <v>736</v>
      </c>
      <c r="K635" s="27">
        <v>74.4</v>
      </c>
      <c r="L635" s="27">
        <f t="shared" si="56"/>
        <v>37.2</v>
      </c>
      <c r="M635" s="27">
        <f t="shared" si="57"/>
        <v>74.2766666666667</v>
      </c>
      <c r="N635" s="28">
        <v>3</v>
      </c>
      <c r="O635" s="13" t="s">
        <v>804</v>
      </c>
      <c r="P635" s="17">
        <f t="shared" si="58"/>
        <v>74.2766666666667</v>
      </c>
    </row>
    <row r="636" ht="30" customHeight="1" spans="1:16">
      <c r="A636" s="12">
        <v>633</v>
      </c>
      <c r="B636" s="12">
        <v>35122270322</v>
      </c>
      <c r="C636" s="12" t="s">
        <v>761</v>
      </c>
      <c r="D636" s="12" t="s">
        <v>757</v>
      </c>
      <c r="E636" s="12" t="s">
        <v>758</v>
      </c>
      <c r="F636" s="12" t="s">
        <v>735</v>
      </c>
      <c r="G636" s="12">
        <v>96.49</v>
      </c>
      <c r="H636" s="25">
        <f t="shared" si="61"/>
        <v>64.3266666666667</v>
      </c>
      <c r="I636" s="27">
        <f t="shared" si="62"/>
        <v>32.1633333333333</v>
      </c>
      <c r="J636" s="12" t="s">
        <v>736</v>
      </c>
      <c r="K636" s="27">
        <v>83.4</v>
      </c>
      <c r="L636" s="27">
        <f t="shared" si="56"/>
        <v>41.7</v>
      </c>
      <c r="M636" s="27">
        <f t="shared" si="57"/>
        <v>73.8633333333333</v>
      </c>
      <c r="N636" s="28">
        <v>4</v>
      </c>
      <c r="O636" s="13" t="s">
        <v>804</v>
      </c>
      <c r="P636" s="17">
        <f t="shared" si="58"/>
        <v>73.8633333333333</v>
      </c>
    </row>
    <row r="637" ht="30" customHeight="1" spans="1:16">
      <c r="A637" s="12">
        <v>634</v>
      </c>
      <c r="B637" s="12">
        <v>35122270119</v>
      </c>
      <c r="C637" s="12" t="s">
        <v>762</v>
      </c>
      <c r="D637" s="12" t="s">
        <v>757</v>
      </c>
      <c r="E637" s="12" t="s">
        <v>758</v>
      </c>
      <c r="F637" s="12" t="s">
        <v>735</v>
      </c>
      <c r="G637" s="12">
        <v>94.75</v>
      </c>
      <c r="H637" s="25">
        <f t="shared" si="61"/>
        <v>63.1666666666667</v>
      </c>
      <c r="I637" s="27">
        <f t="shared" si="62"/>
        <v>31.5833333333333</v>
      </c>
      <c r="J637" s="12" t="s">
        <v>736</v>
      </c>
      <c r="K637" s="27">
        <v>81.6</v>
      </c>
      <c r="L637" s="27">
        <f t="shared" si="56"/>
        <v>40.8</v>
      </c>
      <c r="M637" s="27">
        <f t="shared" si="57"/>
        <v>72.3833333333333</v>
      </c>
      <c r="N637" s="28">
        <v>5</v>
      </c>
      <c r="O637" s="13" t="s">
        <v>804</v>
      </c>
      <c r="P637" s="17">
        <f t="shared" si="58"/>
        <v>72.3833333333333</v>
      </c>
    </row>
    <row r="638" ht="30" customHeight="1" spans="1:16">
      <c r="A638" s="12">
        <v>635</v>
      </c>
      <c r="B638" s="12">
        <v>35122270305</v>
      </c>
      <c r="C638" s="12" t="s">
        <v>770</v>
      </c>
      <c r="D638" s="12" t="s">
        <v>757</v>
      </c>
      <c r="E638" s="12" t="s">
        <v>758</v>
      </c>
      <c r="F638" s="12" t="s">
        <v>735</v>
      </c>
      <c r="G638" s="12">
        <v>82.89</v>
      </c>
      <c r="H638" s="25">
        <f t="shared" si="61"/>
        <v>55.26</v>
      </c>
      <c r="I638" s="27">
        <f t="shared" si="62"/>
        <v>27.63</v>
      </c>
      <c r="J638" s="12" t="s">
        <v>736</v>
      </c>
      <c r="K638" s="27">
        <v>82.4</v>
      </c>
      <c r="L638" s="27">
        <f t="shared" si="56"/>
        <v>41.2</v>
      </c>
      <c r="M638" s="27">
        <f t="shared" si="57"/>
        <v>68.83</v>
      </c>
      <c r="N638" s="28">
        <v>6</v>
      </c>
      <c r="O638" s="13" t="s">
        <v>804</v>
      </c>
      <c r="P638" s="17">
        <f t="shared" si="58"/>
        <v>68.83</v>
      </c>
    </row>
    <row r="639" ht="30" customHeight="1" spans="1:16">
      <c r="A639" s="12">
        <v>636</v>
      </c>
      <c r="B639" s="12">
        <v>35122270125</v>
      </c>
      <c r="C639" s="12" t="s">
        <v>766</v>
      </c>
      <c r="D639" s="12" t="s">
        <v>757</v>
      </c>
      <c r="E639" s="12" t="s">
        <v>758</v>
      </c>
      <c r="F639" s="12" t="s">
        <v>735</v>
      </c>
      <c r="G639" s="12">
        <v>90.22</v>
      </c>
      <c r="H639" s="25">
        <f t="shared" si="61"/>
        <v>60.1466666666667</v>
      </c>
      <c r="I639" s="27">
        <f t="shared" si="62"/>
        <v>30.0733333333333</v>
      </c>
      <c r="J639" s="12" t="s">
        <v>736</v>
      </c>
      <c r="K639" s="27">
        <v>75.2</v>
      </c>
      <c r="L639" s="27">
        <f t="shared" si="56"/>
        <v>37.6</v>
      </c>
      <c r="M639" s="27">
        <f t="shared" si="57"/>
        <v>67.6733333333333</v>
      </c>
      <c r="N639" s="28">
        <v>7</v>
      </c>
      <c r="O639" s="13" t="s">
        <v>804</v>
      </c>
      <c r="P639" s="17">
        <f t="shared" si="58"/>
        <v>67.6733333333333</v>
      </c>
    </row>
    <row r="640" ht="30" customHeight="1" spans="1:16">
      <c r="A640" s="12">
        <v>637</v>
      </c>
      <c r="B640" s="12">
        <v>35122270219</v>
      </c>
      <c r="C640" s="12" t="s">
        <v>764</v>
      </c>
      <c r="D640" s="12" t="s">
        <v>757</v>
      </c>
      <c r="E640" s="12" t="s">
        <v>758</v>
      </c>
      <c r="F640" s="12" t="s">
        <v>735</v>
      </c>
      <c r="G640" s="12">
        <v>92.37</v>
      </c>
      <c r="H640" s="25">
        <f t="shared" si="61"/>
        <v>61.58</v>
      </c>
      <c r="I640" s="27">
        <f t="shared" si="62"/>
        <v>30.79</v>
      </c>
      <c r="J640" s="12" t="s">
        <v>736</v>
      </c>
      <c r="K640" s="27">
        <v>73</v>
      </c>
      <c r="L640" s="27">
        <f t="shared" si="56"/>
        <v>36.5</v>
      </c>
      <c r="M640" s="27">
        <f t="shared" si="57"/>
        <v>67.29</v>
      </c>
      <c r="N640" s="28">
        <v>8</v>
      </c>
      <c r="O640" s="13" t="s">
        <v>804</v>
      </c>
      <c r="P640" s="17">
        <f t="shared" si="58"/>
        <v>67.29</v>
      </c>
    </row>
    <row r="641" ht="30" customHeight="1" spans="1:16">
      <c r="A641" s="12">
        <v>638</v>
      </c>
      <c r="B641" s="12">
        <v>35122270217</v>
      </c>
      <c r="C641" s="12" t="s">
        <v>765</v>
      </c>
      <c r="D641" s="12" t="s">
        <v>757</v>
      </c>
      <c r="E641" s="12" t="s">
        <v>758</v>
      </c>
      <c r="F641" s="12" t="s">
        <v>735</v>
      </c>
      <c r="G641" s="12">
        <v>91.81</v>
      </c>
      <c r="H641" s="25">
        <f t="shared" si="61"/>
        <v>61.2066666666667</v>
      </c>
      <c r="I641" s="27">
        <f t="shared" si="62"/>
        <v>30.6033333333333</v>
      </c>
      <c r="J641" s="12" t="s">
        <v>736</v>
      </c>
      <c r="K641" s="27">
        <v>71.8</v>
      </c>
      <c r="L641" s="27">
        <f t="shared" si="56"/>
        <v>35.9</v>
      </c>
      <c r="M641" s="27">
        <f t="shared" si="57"/>
        <v>66.5033333333333</v>
      </c>
      <c r="N641" s="28">
        <v>9</v>
      </c>
      <c r="O641" s="13" t="str">
        <f t="shared" ref="O640:O649" si="63">IF(N641=1,"是","否")</f>
        <v>否</v>
      </c>
      <c r="P641" s="17">
        <f t="shared" si="58"/>
        <v>66.5033333333333</v>
      </c>
    </row>
    <row r="642" ht="30" customHeight="1" spans="1:16">
      <c r="A642" s="12">
        <v>639</v>
      </c>
      <c r="B642" s="12">
        <v>35122270127</v>
      </c>
      <c r="C642" s="12" t="s">
        <v>763</v>
      </c>
      <c r="D642" s="12" t="s">
        <v>757</v>
      </c>
      <c r="E642" s="12" t="s">
        <v>758</v>
      </c>
      <c r="F642" s="12" t="s">
        <v>735</v>
      </c>
      <c r="G642" s="12">
        <v>92.48</v>
      </c>
      <c r="H642" s="25">
        <f t="shared" si="61"/>
        <v>61.6533333333333</v>
      </c>
      <c r="I642" s="27">
        <f t="shared" si="62"/>
        <v>30.8266666666667</v>
      </c>
      <c r="J642" s="12" t="s">
        <v>736</v>
      </c>
      <c r="K642" s="27">
        <v>70.8</v>
      </c>
      <c r="L642" s="27">
        <f t="shared" si="56"/>
        <v>35.4</v>
      </c>
      <c r="M642" s="27">
        <f t="shared" si="57"/>
        <v>66.2266666666667</v>
      </c>
      <c r="N642" s="28">
        <v>10</v>
      </c>
      <c r="O642" s="13" t="str">
        <f t="shared" si="63"/>
        <v>否</v>
      </c>
      <c r="P642" s="17">
        <f t="shared" si="58"/>
        <v>66.2266666666667</v>
      </c>
    </row>
    <row r="643" ht="30" customHeight="1" spans="1:16">
      <c r="A643" s="12">
        <v>640</v>
      </c>
      <c r="B643" s="12">
        <v>35122270109</v>
      </c>
      <c r="C643" s="12" t="s">
        <v>773</v>
      </c>
      <c r="D643" s="12" t="s">
        <v>757</v>
      </c>
      <c r="E643" s="12" t="s">
        <v>758</v>
      </c>
      <c r="F643" s="12" t="s">
        <v>735</v>
      </c>
      <c r="G643" s="12">
        <v>79.18</v>
      </c>
      <c r="H643" s="25">
        <f t="shared" si="61"/>
        <v>52.7866666666667</v>
      </c>
      <c r="I643" s="27">
        <f t="shared" si="62"/>
        <v>26.3933333333333</v>
      </c>
      <c r="J643" s="12" t="s">
        <v>736</v>
      </c>
      <c r="K643" s="27">
        <v>77.6</v>
      </c>
      <c r="L643" s="27">
        <f t="shared" si="56"/>
        <v>38.8</v>
      </c>
      <c r="M643" s="27">
        <f t="shared" si="57"/>
        <v>65.1933333333333</v>
      </c>
      <c r="N643" s="28">
        <v>11</v>
      </c>
      <c r="O643" s="13" t="str">
        <f t="shared" si="63"/>
        <v>否</v>
      </c>
      <c r="P643" s="17">
        <f t="shared" si="58"/>
        <v>65.1933333333333</v>
      </c>
    </row>
    <row r="644" ht="30" customHeight="1" spans="1:16">
      <c r="A644" s="12">
        <v>641</v>
      </c>
      <c r="B644" s="12">
        <v>35122270103</v>
      </c>
      <c r="C644" s="12" t="s">
        <v>768</v>
      </c>
      <c r="D644" s="12" t="s">
        <v>757</v>
      </c>
      <c r="E644" s="12" t="s">
        <v>758</v>
      </c>
      <c r="F644" s="12" t="s">
        <v>735</v>
      </c>
      <c r="G644" s="12">
        <v>87.08</v>
      </c>
      <c r="H644" s="25">
        <f t="shared" si="61"/>
        <v>58.0533333333333</v>
      </c>
      <c r="I644" s="27">
        <f t="shared" si="62"/>
        <v>29.0266666666667</v>
      </c>
      <c r="J644" s="12" t="s">
        <v>736</v>
      </c>
      <c r="K644" s="27">
        <v>71.8</v>
      </c>
      <c r="L644" s="27">
        <f t="shared" ref="L644:L667" si="64">K644*0.5</f>
        <v>35.9</v>
      </c>
      <c r="M644" s="27">
        <f t="shared" ref="M644:M667" si="65">I644+L644</f>
        <v>64.9266666666667</v>
      </c>
      <c r="N644" s="28">
        <v>12</v>
      </c>
      <c r="O644" s="13" t="str">
        <f t="shared" si="63"/>
        <v>否</v>
      </c>
      <c r="P644" s="17">
        <f t="shared" si="58"/>
        <v>64.9266666666667</v>
      </c>
    </row>
    <row r="645" ht="30" customHeight="1" spans="1:16">
      <c r="A645" s="12">
        <v>642</v>
      </c>
      <c r="B645" s="12">
        <v>35122270407</v>
      </c>
      <c r="C645" s="12" t="s">
        <v>769</v>
      </c>
      <c r="D645" s="12" t="s">
        <v>757</v>
      </c>
      <c r="E645" s="12" t="s">
        <v>758</v>
      </c>
      <c r="F645" s="12" t="s">
        <v>735</v>
      </c>
      <c r="G645" s="12">
        <v>85.26</v>
      </c>
      <c r="H645" s="25">
        <f t="shared" si="61"/>
        <v>56.84</v>
      </c>
      <c r="I645" s="27">
        <f t="shared" si="62"/>
        <v>28.42</v>
      </c>
      <c r="J645" s="12" t="s">
        <v>736</v>
      </c>
      <c r="K645" s="27">
        <v>72.8</v>
      </c>
      <c r="L645" s="27">
        <f t="shared" si="64"/>
        <v>36.4</v>
      </c>
      <c r="M645" s="27">
        <f t="shared" si="65"/>
        <v>64.82</v>
      </c>
      <c r="N645" s="28">
        <v>13</v>
      </c>
      <c r="O645" s="13" t="str">
        <f t="shared" si="63"/>
        <v>否</v>
      </c>
      <c r="P645" s="17">
        <f t="shared" si="58"/>
        <v>64.82</v>
      </c>
    </row>
    <row r="646" ht="30" customHeight="1" spans="1:16">
      <c r="A646" s="12">
        <v>643</v>
      </c>
      <c r="B646" s="12">
        <v>35122270114</v>
      </c>
      <c r="C646" s="12" t="s">
        <v>772</v>
      </c>
      <c r="D646" s="12" t="s">
        <v>757</v>
      </c>
      <c r="E646" s="12" t="s">
        <v>758</v>
      </c>
      <c r="F646" s="12" t="s">
        <v>735</v>
      </c>
      <c r="G646" s="12">
        <v>79.56</v>
      </c>
      <c r="H646" s="25">
        <f t="shared" si="61"/>
        <v>53.04</v>
      </c>
      <c r="I646" s="27">
        <f t="shared" si="62"/>
        <v>26.52</v>
      </c>
      <c r="J646" s="12" t="s">
        <v>736</v>
      </c>
      <c r="K646" s="27">
        <v>72.6</v>
      </c>
      <c r="L646" s="27">
        <f t="shared" si="64"/>
        <v>36.3</v>
      </c>
      <c r="M646" s="27">
        <f t="shared" si="65"/>
        <v>62.82</v>
      </c>
      <c r="N646" s="28">
        <v>14</v>
      </c>
      <c r="O646" s="13" t="str">
        <f t="shared" si="63"/>
        <v>否</v>
      </c>
      <c r="P646" s="17">
        <f t="shared" si="58"/>
        <v>62.82</v>
      </c>
    </row>
    <row r="647" ht="30" customHeight="1" spans="1:16">
      <c r="A647" s="12">
        <v>644</v>
      </c>
      <c r="B647" s="12">
        <v>35122270412</v>
      </c>
      <c r="C647" s="12" t="s">
        <v>767</v>
      </c>
      <c r="D647" s="12" t="s">
        <v>757</v>
      </c>
      <c r="E647" s="12" t="s">
        <v>758</v>
      </c>
      <c r="F647" s="12" t="s">
        <v>735</v>
      </c>
      <c r="G647" s="12">
        <v>88.31</v>
      </c>
      <c r="H647" s="25">
        <f t="shared" si="61"/>
        <v>58.8733333333333</v>
      </c>
      <c r="I647" s="27">
        <f t="shared" si="62"/>
        <v>29.4366666666667</v>
      </c>
      <c r="J647" s="12" t="s">
        <v>736</v>
      </c>
      <c r="K647" s="27">
        <v>64</v>
      </c>
      <c r="L647" s="27">
        <f t="shared" si="64"/>
        <v>32</v>
      </c>
      <c r="M647" s="27">
        <f t="shared" si="65"/>
        <v>61.4366666666667</v>
      </c>
      <c r="N647" s="28">
        <v>15</v>
      </c>
      <c r="O647" s="13" t="str">
        <f t="shared" si="63"/>
        <v>否</v>
      </c>
      <c r="P647" s="17">
        <f t="shared" ref="P647:P667" si="66">G647*2/3*0.5+K647*0.5</f>
        <v>61.4366666666667</v>
      </c>
    </row>
    <row r="648" ht="30" customHeight="1" spans="1:16">
      <c r="A648" s="12">
        <v>645</v>
      </c>
      <c r="B648" s="12">
        <v>35122270224</v>
      </c>
      <c r="C648" s="12" t="s">
        <v>771</v>
      </c>
      <c r="D648" s="12" t="s">
        <v>757</v>
      </c>
      <c r="E648" s="12" t="s">
        <v>758</v>
      </c>
      <c r="F648" s="12" t="s">
        <v>735</v>
      </c>
      <c r="G648" s="12">
        <v>81.11</v>
      </c>
      <c r="H648" s="25">
        <f t="shared" si="61"/>
        <v>54.0733333333333</v>
      </c>
      <c r="I648" s="27">
        <f t="shared" si="62"/>
        <v>27.0366666666667</v>
      </c>
      <c r="J648" s="12" t="s">
        <v>736</v>
      </c>
      <c r="K648" s="27">
        <v>67.8</v>
      </c>
      <c r="L648" s="27">
        <f t="shared" si="64"/>
        <v>33.9</v>
      </c>
      <c r="M648" s="27">
        <f t="shared" si="65"/>
        <v>60.9366666666667</v>
      </c>
      <c r="N648" s="28">
        <v>16</v>
      </c>
      <c r="O648" s="13" t="str">
        <f t="shared" si="63"/>
        <v>否</v>
      </c>
      <c r="P648" s="17">
        <f t="shared" si="66"/>
        <v>60.9366666666667</v>
      </c>
    </row>
    <row r="649" s="1" customFormat="1" ht="30" customHeight="1" spans="1:16">
      <c r="A649" s="12">
        <v>646</v>
      </c>
      <c r="B649" s="13">
        <v>35122270328</v>
      </c>
      <c r="C649" s="13" t="s">
        <v>776</v>
      </c>
      <c r="D649" s="13" t="s">
        <v>757</v>
      </c>
      <c r="E649" s="13" t="s">
        <v>775</v>
      </c>
      <c r="F649" s="13" t="s">
        <v>735</v>
      </c>
      <c r="G649" s="13">
        <v>91.85</v>
      </c>
      <c r="H649" s="14">
        <f t="shared" si="61"/>
        <v>61.2333333333333</v>
      </c>
      <c r="I649" s="22">
        <f t="shared" si="62"/>
        <v>30.6166666666667</v>
      </c>
      <c r="J649" s="13" t="s">
        <v>736</v>
      </c>
      <c r="K649" s="22">
        <v>78</v>
      </c>
      <c r="L649" s="22">
        <f t="shared" si="64"/>
        <v>39</v>
      </c>
      <c r="M649" s="22">
        <f t="shared" si="65"/>
        <v>69.6166666666667</v>
      </c>
      <c r="N649" s="23">
        <v>1</v>
      </c>
      <c r="O649" s="13" t="str">
        <f t="shared" si="63"/>
        <v>是</v>
      </c>
      <c r="P649" s="17">
        <f t="shared" si="66"/>
        <v>69.6166666666667</v>
      </c>
    </row>
    <row r="650" ht="30" customHeight="1" spans="1:16">
      <c r="A650" s="12">
        <v>647</v>
      </c>
      <c r="B650" s="13">
        <v>35122270126</v>
      </c>
      <c r="C650" s="13" t="s">
        <v>777</v>
      </c>
      <c r="D650" s="13" t="s">
        <v>757</v>
      </c>
      <c r="E650" s="13" t="s">
        <v>775</v>
      </c>
      <c r="F650" s="13" t="s">
        <v>735</v>
      </c>
      <c r="G650" s="13">
        <v>85.05</v>
      </c>
      <c r="H650" s="14">
        <f t="shared" si="61"/>
        <v>56.7</v>
      </c>
      <c r="I650" s="22">
        <f t="shared" si="62"/>
        <v>28.35</v>
      </c>
      <c r="J650" s="13" t="s">
        <v>736</v>
      </c>
      <c r="K650" s="22">
        <v>73.6</v>
      </c>
      <c r="L650" s="22">
        <f t="shared" si="64"/>
        <v>36.8</v>
      </c>
      <c r="M650" s="22">
        <f t="shared" si="65"/>
        <v>65.15</v>
      </c>
      <c r="N650" s="23">
        <v>2</v>
      </c>
      <c r="O650" s="13" t="s">
        <v>804</v>
      </c>
      <c r="P650" s="17">
        <f t="shared" si="66"/>
        <v>65.15</v>
      </c>
    </row>
    <row r="651" ht="30" customHeight="1" spans="1:16">
      <c r="A651" s="12">
        <v>648</v>
      </c>
      <c r="B651" s="13">
        <v>35122270310</v>
      </c>
      <c r="C651" s="13" t="s">
        <v>774</v>
      </c>
      <c r="D651" s="13" t="s">
        <v>757</v>
      </c>
      <c r="E651" s="13" t="s">
        <v>775</v>
      </c>
      <c r="F651" s="13" t="s">
        <v>735</v>
      </c>
      <c r="G651" s="13">
        <v>99</v>
      </c>
      <c r="H651" s="14">
        <f t="shared" si="61"/>
        <v>66</v>
      </c>
      <c r="I651" s="22">
        <f t="shared" si="62"/>
        <v>33</v>
      </c>
      <c r="J651" s="13" t="s">
        <v>736</v>
      </c>
      <c r="K651" s="22" t="s">
        <v>802</v>
      </c>
      <c r="L651" s="22" t="e">
        <f t="shared" si="64"/>
        <v>#VALUE!</v>
      </c>
      <c r="M651" s="22" t="e">
        <f t="shared" si="65"/>
        <v>#VALUE!</v>
      </c>
      <c r="N651" s="23">
        <v>3</v>
      </c>
      <c r="O651" s="13" t="str">
        <f t="shared" ref="O651:O659" si="67">IF(N651=1,"是","否")</f>
        <v>否</v>
      </c>
      <c r="P651" s="17" t="e">
        <f t="shared" si="66"/>
        <v>#VALUE!</v>
      </c>
    </row>
    <row r="652" s="1" customFormat="1" ht="30" customHeight="1" spans="1:16">
      <c r="A652" s="12">
        <v>649</v>
      </c>
      <c r="B652" s="13">
        <v>35122270409</v>
      </c>
      <c r="C652" s="13" t="s">
        <v>778</v>
      </c>
      <c r="D652" s="13" t="s">
        <v>757</v>
      </c>
      <c r="E652" s="13" t="s">
        <v>775</v>
      </c>
      <c r="F652" s="13" t="s">
        <v>735</v>
      </c>
      <c r="G652" s="13">
        <v>73.96</v>
      </c>
      <c r="H652" s="14">
        <f t="shared" si="61"/>
        <v>49.3066666666667</v>
      </c>
      <c r="I652" s="22">
        <f t="shared" si="62"/>
        <v>24.6533333333333</v>
      </c>
      <c r="J652" s="13" t="s">
        <v>736</v>
      </c>
      <c r="K652" s="22" t="s">
        <v>802</v>
      </c>
      <c r="L652" s="22" t="e">
        <f t="shared" si="64"/>
        <v>#VALUE!</v>
      </c>
      <c r="M652" s="22" t="e">
        <f t="shared" si="65"/>
        <v>#VALUE!</v>
      </c>
      <c r="N652" s="23">
        <v>4</v>
      </c>
      <c r="O652" s="13" t="str">
        <f t="shared" si="67"/>
        <v>否</v>
      </c>
      <c r="P652" s="17" t="e">
        <f t="shared" si="66"/>
        <v>#VALUE!</v>
      </c>
    </row>
    <row r="653" s="1" customFormat="1" ht="30" customHeight="1" spans="1:16">
      <c r="A653" s="12">
        <v>650</v>
      </c>
      <c r="B653" s="13">
        <v>35122270106</v>
      </c>
      <c r="C653" s="13" t="s">
        <v>779</v>
      </c>
      <c r="D653" s="13" t="s">
        <v>757</v>
      </c>
      <c r="E653" s="13" t="s">
        <v>775</v>
      </c>
      <c r="F653" s="13" t="s">
        <v>735</v>
      </c>
      <c r="G653" s="13">
        <v>71.73</v>
      </c>
      <c r="H653" s="14">
        <f t="shared" si="61"/>
        <v>47.82</v>
      </c>
      <c r="I653" s="22">
        <f t="shared" si="62"/>
        <v>23.91</v>
      </c>
      <c r="J653" s="13" t="s">
        <v>736</v>
      </c>
      <c r="K653" s="22" t="s">
        <v>802</v>
      </c>
      <c r="L653" s="22" t="e">
        <f t="shared" si="64"/>
        <v>#VALUE!</v>
      </c>
      <c r="M653" s="22" t="e">
        <f t="shared" si="65"/>
        <v>#VALUE!</v>
      </c>
      <c r="N653" s="23">
        <v>5</v>
      </c>
      <c r="O653" s="13" t="str">
        <f t="shared" si="67"/>
        <v>否</v>
      </c>
      <c r="P653" s="17" t="e">
        <f t="shared" si="66"/>
        <v>#VALUE!</v>
      </c>
    </row>
    <row r="654" ht="30" customHeight="1" spans="1:16">
      <c r="A654" s="12">
        <v>651</v>
      </c>
      <c r="B654" s="13">
        <v>35122270402</v>
      </c>
      <c r="C654" s="13" t="s">
        <v>780</v>
      </c>
      <c r="D654" s="13" t="s">
        <v>757</v>
      </c>
      <c r="E654" s="13" t="s">
        <v>750</v>
      </c>
      <c r="F654" s="13" t="s">
        <v>735</v>
      </c>
      <c r="G654" s="13">
        <v>90.07</v>
      </c>
      <c r="H654" s="14">
        <f t="shared" si="61"/>
        <v>60.0466666666667</v>
      </c>
      <c r="I654" s="22">
        <f t="shared" si="62"/>
        <v>30.0233333333333</v>
      </c>
      <c r="J654" s="13" t="s">
        <v>736</v>
      </c>
      <c r="K654" s="22">
        <v>83.2</v>
      </c>
      <c r="L654" s="22">
        <f t="shared" si="64"/>
        <v>41.6</v>
      </c>
      <c r="M654" s="22">
        <f t="shared" si="65"/>
        <v>71.6233333333333</v>
      </c>
      <c r="N654" s="23">
        <v>1</v>
      </c>
      <c r="O654" s="13" t="str">
        <f t="shared" si="67"/>
        <v>是</v>
      </c>
      <c r="P654" s="17">
        <f t="shared" si="66"/>
        <v>71.6233333333333</v>
      </c>
    </row>
    <row r="655" ht="30" customHeight="1" spans="1:16">
      <c r="A655" s="12">
        <v>652</v>
      </c>
      <c r="B655" s="13">
        <v>35122270220</v>
      </c>
      <c r="C655" s="13" t="s">
        <v>781</v>
      </c>
      <c r="D655" s="13" t="s">
        <v>757</v>
      </c>
      <c r="E655" s="13" t="s">
        <v>750</v>
      </c>
      <c r="F655" s="13" t="s">
        <v>735</v>
      </c>
      <c r="G655" s="13">
        <v>82.17</v>
      </c>
      <c r="H655" s="14">
        <f t="shared" si="61"/>
        <v>54.78</v>
      </c>
      <c r="I655" s="22">
        <f t="shared" si="62"/>
        <v>27.39</v>
      </c>
      <c r="J655" s="13" t="s">
        <v>736</v>
      </c>
      <c r="K655" s="22">
        <v>67</v>
      </c>
      <c r="L655" s="22">
        <f t="shared" si="64"/>
        <v>33.5</v>
      </c>
      <c r="M655" s="22">
        <f t="shared" si="65"/>
        <v>60.89</v>
      </c>
      <c r="N655" s="23">
        <v>2</v>
      </c>
      <c r="O655" s="13" t="str">
        <f t="shared" si="67"/>
        <v>否</v>
      </c>
      <c r="P655" s="17">
        <f t="shared" si="66"/>
        <v>60.89</v>
      </c>
    </row>
    <row r="656" s="1" customFormat="1" ht="30" customHeight="1" spans="1:16">
      <c r="A656" s="12">
        <v>653</v>
      </c>
      <c r="B656" s="13">
        <v>35122270123</v>
      </c>
      <c r="C656" s="13" t="s">
        <v>784</v>
      </c>
      <c r="D656" s="13" t="s">
        <v>757</v>
      </c>
      <c r="E656" s="13" t="s">
        <v>783</v>
      </c>
      <c r="F656" s="13" t="s">
        <v>735</v>
      </c>
      <c r="G656" s="13">
        <v>94.79</v>
      </c>
      <c r="H656" s="14">
        <f t="shared" si="61"/>
        <v>63.1933333333333</v>
      </c>
      <c r="I656" s="22">
        <f t="shared" si="62"/>
        <v>31.5966666666667</v>
      </c>
      <c r="J656" s="13" t="s">
        <v>736</v>
      </c>
      <c r="K656" s="22">
        <v>69</v>
      </c>
      <c r="L656" s="22">
        <f t="shared" si="64"/>
        <v>34.5</v>
      </c>
      <c r="M656" s="22">
        <f t="shared" si="65"/>
        <v>66.0966666666667</v>
      </c>
      <c r="N656" s="23">
        <v>1</v>
      </c>
      <c r="O656" s="13" t="str">
        <f t="shared" si="67"/>
        <v>是</v>
      </c>
      <c r="P656" s="17">
        <f t="shared" si="66"/>
        <v>66.0966666666667</v>
      </c>
    </row>
    <row r="657" ht="30" customHeight="1" spans="1:16">
      <c r="A657" s="12">
        <v>654</v>
      </c>
      <c r="B657" s="13">
        <v>35122270422</v>
      </c>
      <c r="C657" s="13" t="s">
        <v>209</v>
      </c>
      <c r="D657" s="13" t="s">
        <v>757</v>
      </c>
      <c r="E657" s="13" t="s">
        <v>783</v>
      </c>
      <c r="F657" s="13" t="s">
        <v>735</v>
      </c>
      <c r="G657" s="13">
        <v>86.42</v>
      </c>
      <c r="H657" s="14">
        <f t="shared" si="61"/>
        <v>57.6133333333333</v>
      </c>
      <c r="I657" s="22">
        <f t="shared" si="62"/>
        <v>28.8066666666667</v>
      </c>
      <c r="J657" s="13" t="s">
        <v>736</v>
      </c>
      <c r="K657" s="22">
        <v>69.6</v>
      </c>
      <c r="L657" s="22">
        <f t="shared" si="64"/>
        <v>34.8</v>
      </c>
      <c r="M657" s="22">
        <f t="shared" si="65"/>
        <v>63.6066666666667</v>
      </c>
      <c r="N657" s="23">
        <v>2</v>
      </c>
      <c r="O657" s="13" t="str">
        <f t="shared" si="67"/>
        <v>否</v>
      </c>
      <c r="P657" s="17">
        <f t="shared" si="66"/>
        <v>63.6066666666667</v>
      </c>
    </row>
    <row r="658" ht="30" customHeight="1" spans="1:16">
      <c r="A658" s="12">
        <v>655</v>
      </c>
      <c r="B658" s="13">
        <v>35122270515</v>
      </c>
      <c r="C658" s="13" t="s">
        <v>782</v>
      </c>
      <c r="D658" s="13" t="s">
        <v>757</v>
      </c>
      <c r="E658" s="13" t="s">
        <v>783</v>
      </c>
      <c r="F658" s="13" t="s">
        <v>735</v>
      </c>
      <c r="G658" s="13">
        <v>97.7</v>
      </c>
      <c r="H658" s="14">
        <f t="shared" si="61"/>
        <v>65.1333333333333</v>
      </c>
      <c r="I658" s="22">
        <f t="shared" si="62"/>
        <v>32.5666666666667</v>
      </c>
      <c r="J658" s="13" t="s">
        <v>736</v>
      </c>
      <c r="K658" s="22" t="s">
        <v>802</v>
      </c>
      <c r="L658" s="22" t="e">
        <f t="shared" si="64"/>
        <v>#VALUE!</v>
      </c>
      <c r="M658" s="22" t="e">
        <f t="shared" si="65"/>
        <v>#VALUE!</v>
      </c>
      <c r="N658" s="23">
        <v>3</v>
      </c>
      <c r="O658" s="13" t="str">
        <f t="shared" si="67"/>
        <v>否</v>
      </c>
      <c r="P658" s="17" t="e">
        <f t="shared" si="66"/>
        <v>#VALUE!</v>
      </c>
    </row>
    <row r="659" ht="30" customHeight="1" spans="1:16">
      <c r="A659" s="12">
        <v>656</v>
      </c>
      <c r="B659" s="13">
        <v>35122270205</v>
      </c>
      <c r="C659" s="13" t="s">
        <v>785</v>
      </c>
      <c r="D659" s="13" t="s">
        <v>757</v>
      </c>
      <c r="E659" s="13" t="s">
        <v>786</v>
      </c>
      <c r="F659" s="13" t="s">
        <v>735</v>
      </c>
      <c r="G659" s="13">
        <v>112.23</v>
      </c>
      <c r="H659" s="14">
        <f t="shared" si="61"/>
        <v>74.82</v>
      </c>
      <c r="I659" s="22">
        <f t="shared" si="62"/>
        <v>37.41</v>
      </c>
      <c r="J659" s="13" t="s">
        <v>736</v>
      </c>
      <c r="K659" s="22">
        <v>85.4</v>
      </c>
      <c r="L659" s="22">
        <f t="shared" si="64"/>
        <v>42.7</v>
      </c>
      <c r="M659" s="22">
        <f t="shared" si="65"/>
        <v>80.11</v>
      </c>
      <c r="N659" s="23">
        <v>1</v>
      </c>
      <c r="O659" s="13" t="str">
        <f t="shared" si="67"/>
        <v>是</v>
      </c>
      <c r="P659" s="17">
        <f t="shared" si="66"/>
        <v>80.11</v>
      </c>
    </row>
    <row r="660" s="1" customFormat="1" ht="30" customHeight="1" spans="1:16">
      <c r="A660" s="12">
        <v>657</v>
      </c>
      <c r="B660" s="13">
        <v>35122270122</v>
      </c>
      <c r="C660" s="13" t="s">
        <v>790</v>
      </c>
      <c r="D660" s="13" t="s">
        <v>757</v>
      </c>
      <c r="E660" s="13" t="s">
        <v>786</v>
      </c>
      <c r="F660" s="13" t="s">
        <v>735</v>
      </c>
      <c r="G660" s="13">
        <v>101.02</v>
      </c>
      <c r="H660" s="14">
        <f t="shared" si="61"/>
        <v>67.3466666666667</v>
      </c>
      <c r="I660" s="22">
        <f t="shared" si="62"/>
        <v>33.6733333333333</v>
      </c>
      <c r="J660" s="13" t="s">
        <v>736</v>
      </c>
      <c r="K660" s="22">
        <v>86.2</v>
      </c>
      <c r="L660" s="22">
        <f t="shared" si="64"/>
        <v>43.1</v>
      </c>
      <c r="M660" s="22">
        <f t="shared" si="65"/>
        <v>76.7733333333333</v>
      </c>
      <c r="N660" s="23">
        <v>2</v>
      </c>
      <c r="O660" s="13" t="s">
        <v>804</v>
      </c>
      <c r="P660" s="17">
        <f t="shared" si="66"/>
        <v>76.7733333333333</v>
      </c>
    </row>
    <row r="661" ht="30" customHeight="1" spans="1:16">
      <c r="A661" s="12">
        <v>658</v>
      </c>
      <c r="B661" s="13">
        <v>35122270505</v>
      </c>
      <c r="C661" s="13" t="s">
        <v>791</v>
      </c>
      <c r="D661" s="13" t="s">
        <v>757</v>
      </c>
      <c r="E661" s="13" t="s">
        <v>786</v>
      </c>
      <c r="F661" s="13" t="s">
        <v>735</v>
      </c>
      <c r="G661" s="13">
        <v>99.16</v>
      </c>
      <c r="H661" s="14">
        <f t="shared" si="61"/>
        <v>66.1066666666667</v>
      </c>
      <c r="I661" s="22">
        <f t="shared" si="62"/>
        <v>33.0533333333333</v>
      </c>
      <c r="J661" s="13" t="s">
        <v>736</v>
      </c>
      <c r="K661" s="22">
        <v>83.6</v>
      </c>
      <c r="L661" s="22">
        <f t="shared" si="64"/>
        <v>41.8</v>
      </c>
      <c r="M661" s="22">
        <f t="shared" si="65"/>
        <v>74.8533333333333</v>
      </c>
      <c r="N661" s="23">
        <v>3</v>
      </c>
      <c r="O661" s="13" t="str">
        <f t="shared" ref="O661:O667" si="68">IF(N661=1,"是","否")</f>
        <v>否</v>
      </c>
      <c r="P661" s="17">
        <f t="shared" si="66"/>
        <v>74.8533333333333</v>
      </c>
    </row>
    <row r="662" ht="30" customHeight="1" spans="1:16">
      <c r="A662" s="12">
        <v>659</v>
      </c>
      <c r="B662" s="13">
        <v>35122270215</v>
      </c>
      <c r="C662" s="13" t="s">
        <v>789</v>
      </c>
      <c r="D662" s="13" t="s">
        <v>757</v>
      </c>
      <c r="E662" s="13" t="s">
        <v>786</v>
      </c>
      <c r="F662" s="13" t="s">
        <v>735</v>
      </c>
      <c r="G662" s="13">
        <v>101.93</v>
      </c>
      <c r="H662" s="14">
        <f t="shared" si="61"/>
        <v>67.9533333333333</v>
      </c>
      <c r="I662" s="22">
        <f t="shared" si="62"/>
        <v>33.9766666666667</v>
      </c>
      <c r="J662" s="13" t="s">
        <v>736</v>
      </c>
      <c r="K662" s="22">
        <v>81.4</v>
      </c>
      <c r="L662" s="22">
        <f t="shared" si="64"/>
        <v>40.7</v>
      </c>
      <c r="M662" s="22">
        <f t="shared" si="65"/>
        <v>74.6766666666667</v>
      </c>
      <c r="N662" s="23">
        <v>4</v>
      </c>
      <c r="O662" s="13" t="str">
        <f t="shared" si="68"/>
        <v>否</v>
      </c>
      <c r="P662" s="17">
        <f t="shared" si="66"/>
        <v>74.6766666666667</v>
      </c>
    </row>
    <row r="663" ht="30" customHeight="1" spans="1:16">
      <c r="A663" s="12">
        <v>660</v>
      </c>
      <c r="B663" s="13">
        <v>35122270130</v>
      </c>
      <c r="C663" s="13" t="s">
        <v>788</v>
      </c>
      <c r="D663" s="13" t="s">
        <v>757</v>
      </c>
      <c r="E663" s="13" t="s">
        <v>786</v>
      </c>
      <c r="F663" s="13" t="s">
        <v>735</v>
      </c>
      <c r="G663" s="13">
        <v>102.62</v>
      </c>
      <c r="H663" s="14">
        <f t="shared" si="61"/>
        <v>68.4133333333333</v>
      </c>
      <c r="I663" s="22">
        <f t="shared" si="62"/>
        <v>34.2066666666667</v>
      </c>
      <c r="J663" s="13" t="s">
        <v>736</v>
      </c>
      <c r="K663" s="22">
        <v>66</v>
      </c>
      <c r="L663" s="22">
        <f t="shared" si="64"/>
        <v>33</v>
      </c>
      <c r="M663" s="22">
        <f t="shared" si="65"/>
        <v>67.2066666666667</v>
      </c>
      <c r="N663" s="23">
        <v>5</v>
      </c>
      <c r="O663" s="13" t="str">
        <f t="shared" si="68"/>
        <v>否</v>
      </c>
      <c r="P663" s="17">
        <f t="shared" si="66"/>
        <v>67.2066666666667</v>
      </c>
    </row>
    <row r="664" ht="30" customHeight="1" spans="1:16">
      <c r="A664" s="12">
        <v>661</v>
      </c>
      <c r="B664" s="13">
        <v>35122270225</v>
      </c>
      <c r="C664" s="13" t="s">
        <v>787</v>
      </c>
      <c r="D664" s="13" t="s">
        <v>757</v>
      </c>
      <c r="E664" s="13" t="s">
        <v>786</v>
      </c>
      <c r="F664" s="13" t="s">
        <v>735</v>
      </c>
      <c r="G664" s="13">
        <v>102.65</v>
      </c>
      <c r="H664" s="14">
        <f t="shared" si="61"/>
        <v>68.4333333333333</v>
      </c>
      <c r="I664" s="22">
        <f t="shared" si="62"/>
        <v>34.2166666666667</v>
      </c>
      <c r="J664" s="13" t="s">
        <v>736</v>
      </c>
      <c r="K664" s="22" t="s">
        <v>802</v>
      </c>
      <c r="L664" s="22" t="e">
        <f t="shared" si="64"/>
        <v>#VALUE!</v>
      </c>
      <c r="M664" s="22" t="e">
        <f t="shared" si="65"/>
        <v>#VALUE!</v>
      </c>
      <c r="N664" s="23">
        <v>6</v>
      </c>
      <c r="O664" s="13" t="str">
        <f t="shared" si="68"/>
        <v>否</v>
      </c>
      <c r="P664" s="17" t="e">
        <f t="shared" si="66"/>
        <v>#VALUE!</v>
      </c>
    </row>
    <row r="665" ht="30" customHeight="1" spans="1:16">
      <c r="A665" s="12">
        <v>662</v>
      </c>
      <c r="B665" s="13">
        <v>35122270124</v>
      </c>
      <c r="C665" s="13" t="s">
        <v>792</v>
      </c>
      <c r="D665" s="13" t="s">
        <v>793</v>
      </c>
      <c r="E665" s="13" t="s">
        <v>794</v>
      </c>
      <c r="F665" s="13" t="s">
        <v>735</v>
      </c>
      <c r="G665" s="13">
        <v>116.97</v>
      </c>
      <c r="H665" s="14">
        <f t="shared" si="61"/>
        <v>77.98</v>
      </c>
      <c r="I665" s="22">
        <f t="shared" si="62"/>
        <v>38.99</v>
      </c>
      <c r="J665" s="13" t="s">
        <v>736</v>
      </c>
      <c r="K665" s="22">
        <v>82</v>
      </c>
      <c r="L665" s="22">
        <f t="shared" si="64"/>
        <v>41</v>
      </c>
      <c r="M665" s="22">
        <f t="shared" si="65"/>
        <v>79.99</v>
      </c>
      <c r="N665" s="23">
        <v>1</v>
      </c>
      <c r="O665" s="13" t="str">
        <f t="shared" si="68"/>
        <v>是</v>
      </c>
      <c r="P665" s="17">
        <f t="shared" si="66"/>
        <v>79.99</v>
      </c>
    </row>
    <row r="666" s="1" customFormat="1" ht="30" customHeight="1" spans="1:16">
      <c r="A666" s="12">
        <v>663</v>
      </c>
      <c r="B666" s="13">
        <v>35122270405</v>
      </c>
      <c r="C666" s="13" t="s">
        <v>318</v>
      </c>
      <c r="D666" s="13" t="s">
        <v>793</v>
      </c>
      <c r="E666" s="13" t="s">
        <v>794</v>
      </c>
      <c r="F666" s="13" t="s">
        <v>735</v>
      </c>
      <c r="G666" s="13">
        <v>106.87</v>
      </c>
      <c r="H666" s="14">
        <f t="shared" si="61"/>
        <v>71.2466666666667</v>
      </c>
      <c r="I666" s="22">
        <f t="shared" si="62"/>
        <v>35.6233333333333</v>
      </c>
      <c r="J666" s="13" t="s">
        <v>736</v>
      </c>
      <c r="K666" s="22">
        <v>72.6</v>
      </c>
      <c r="L666" s="22">
        <f t="shared" si="64"/>
        <v>36.3</v>
      </c>
      <c r="M666" s="22">
        <f t="shared" si="65"/>
        <v>71.9233333333333</v>
      </c>
      <c r="N666" s="23">
        <v>2</v>
      </c>
      <c r="O666" s="13" t="str">
        <f t="shared" si="68"/>
        <v>否</v>
      </c>
      <c r="P666" s="17">
        <f t="shared" si="66"/>
        <v>71.9233333333333</v>
      </c>
    </row>
    <row r="667" ht="30" customHeight="1" spans="1:16">
      <c r="A667" s="12">
        <v>664</v>
      </c>
      <c r="B667" s="13">
        <v>35122270424</v>
      </c>
      <c r="C667" s="13" t="s">
        <v>795</v>
      </c>
      <c r="D667" s="13" t="s">
        <v>793</v>
      </c>
      <c r="E667" s="13" t="s">
        <v>794</v>
      </c>
      <c r="F667" s="13" t="s">
        <v>735</v>
      </c>
      <c r="G667" s="13">
        <v>108.35</v>
      </c>
      <c r="H667" s="14">
        <f t="shared" si="61"/>
        <v>72.2333333333333</v>
      </c>
      <c r="I667" s="22">
        <f t="shared" si="62"/>
        <v>36.1166666666667</v>
      </c>
      <c r="J667" s="13" t="s">
        <v>736</v>
      </c>
      <c r="K667" s="22" t="s">
        <v>802</v>
      </c>
      <c r="L667" s="22" t="e">
        <f t="shared" si="64"/>
        <v>#VALUE!</v>
      </c>
      <c r="M667" s="22" t="e">
        <f t="shared" si="65"/>
        <v>#VALUE!</v>
      </c>
      <c r="N667" s="23">
        <v>3</v>
      </c>
      <c r="O667" s="13" t="str">
        <f t="shared" si="68"/>
        <v>否</v>
      </c>
      <c r="P667" s="17" t="e">
        <f t="shared" si="66"/>
        <v>#VALUE!</v>
      </c>
    </row>
  </sheetData>
  <sortState ref="A4:P667">
    <sortCondition ref="D4:D667"/>
    <sortCondition ref="E4:E667"/>
    <sortCondition ref="N4:N667"/>
    <sortCondition ref="M4:M667"/>
  </sortState>
  <mergeCells count="1">
    <mergeCell ref="A2:O2"/>
  </mergeCells>
  <pageMargins left="0.751388888888889" right="0.751388888888889" top="1" bottom="1" header="0.5" footer="0.5"/>
  <pageSetup paperSize="9"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综合管理类和医疗卫生类</vt:lpstr>
      <vt:lpstr>综合管理类和医疗卫生类 (修改)</vt:lpstr>
      <vt:lpstr>综合管理类和医疗卫生类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追…</cp:lastModifiedBy>
  <dcterms:created xsi:type="dcterms:W3CDTF">2020-11-23T09:46:00Z</dcterms:created>
  <dcterms:modified xsi:type="dcterms:W3CDTF">2020-12-01T10:11:06Z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