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800" windowHeight="6970"/>
  </bookViews>
  <sheets>
    <sheet name="Sheet1" sheetId="1" r:id="rId1"/>
  </sheets>
  <definedNames>
    <definedName name="_xlnm._FilterDatabase" localSheetId="0" hidden="1">Sheet1!$A$2:$L$48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<sst xmlns="http://schemas.openxmlformats.org/spreadsheetml/2006/main" count="168" uniqueCount="109">
  <si>
    <t>金沙县公开遴选县城新区新建学校管理干部面试成绩登记表</t>
  </si>
  <si>
    <t>序号</t>
  </si>
  <si>
    <t>姓名</t>
  </si>
  <si>
    <t>报考职位名称</t>
  </si>
  <si>
    <t>笔试成绩</t>
  </si>
  <si>
    <t>面试准考号</t>
  </si>
  <si>
    <t>结构化面试成绩</t>
  </si>
  <si>
    <t>面谈成绩</t>
  </si>
  <si>
    <t>面试总成绩</t>
  </si>
  <si>
    <t>总成绩</t>
  </si>
  <si>
    <t>是否列为
考察对象</t>
  </si>
  <si>
    <t>备注</t>
  </si>
  <si>
    <t>1</t>
  </si>
  <si>
    <t>罗朝军</t>
  </si>
  <si>
    <t>校长后备人选</t>
  </si>
  <si>
    <t>是</t>
  </si>
  <si>
    <t>2</t>
  </si>
  <si>
    <t>赵远忠</t>
  </si>
  <si>
    <t>3</t>
  </si>
  <si>
    <t>李贤富</t>
  </si>
  <si>
    <t>4</t>
  </si>
  <si>
    <t>罗华江</t>
  </si>
  <si>
    <t>缺考</t>
  </si>
  <si>
    <t>面试缺考</t>
  </si>
  <si>
    <t>5</t>
  </si>
  <si>
    <t>杨彬</t>
  </si>
  <si>
    <t>6</t>
  </si>
  <si>
    <t>王富银</t>
  </si>
  <si>
    <t>7</t>
  </si>
  <si>
    <t>郑林</t>
  </si>
  <si>
    <t>8</t>
  </si>
  <si>
    <t>姚孝辉</t>
  </si>
  <si>
    <t>9</t>
  </si>
  <si>
    <t>张正勇</t>
  </si>
  <si>
    <t>10</t>
  </si>
  <si>
    <t>曾敬</t>
  </si>
  <si>
    <t>11</t>
  </si>
  <si>
    <t>黄琴</t>
  </si>
  <si>
    <t>12</t>
  </si>
  <si>
    <t>骆方国</t>
  </si>
  <si>
    <t>副校长后备人选</t>
  </si>
  <si>
    <t>13</t>
  </si>
  <si>
    <t>罗敬</t>
  </si>
  <si>
    <t>14</t>
  </si>
  <si>
    <t>潘芳</t>
  </si>
  <si>
    <t>15</t>
  </si>
  <si>
    <t>冉莉</t>
  </si>
  <si>
    <t>16</t>
  </si>
  <si>
    <t>张贵红</t>
  </si>
  <si>
    <t>17</t>
  </si>
  <si>
    <t>汪明聪</t>
  </si>
  <si>
    <t>18</t>
  </si>
  <si>
    <t>张星</t>
  </si>
  <si>
    <t>19</t>
  </si>
  <si>
    <t>秦祥毕</t>
  </si>
  <si>
    <t>20</t>
  </si>
  <si>
    <t>胡忠平</t>
  </si>
  <si>
    <t>21</t>
  </si>
  <si>
    <t>陈明浪</t>
  </si>
  <si>
    <t>22</t>
  </si>
  <si>
    <t>潘国霞</t>
  </si>
  <si>
    <t>23</t>
  </si>
  <si>
    <t>姚珍照</t>
  </si>
  <si>
    <t>24</t>
  </si>
  <si>
    <t>罗绪虎</t>
  </si>
  <si>
    <t>25</t>
  </si>
  <si>
    <t>赵书湧</t>
  </si>
  <si>
    <t>26</t>
  </si>
  <si>
    <t>蒋崇炀</t>
  </si>
  <si>
    <t>27</t>
  </si>
  <si>
    <t>姜国宇</t>
  </si>
  <si>
    <t>28</t>
  </si>
  <si>
    <t>邱淼</t>
  </si>
  <si>
    <t>29</t>
  </si>
  <si>
    <t>姚鹏</t>
  </si>
  <si>
    <t>30</t>
  </si>
  <si>
    <t>杨磊</t>
  </si>
  <si>
    <t>31</t>
  </si>
  <si>
    <t>曾霖</t>
  </si>
  <si>
    <t>32</t>
  </si>
  <si>
    <t>蒋科君</t>
  </si>
  <si>
    <t>33</t>
  </si>
  <si>
    <t>李朝军</t>
  </si>
  <si>
    <t>34</t>
  </si>
  <si>
    <t>余坤</t>
  </si>
  <si>
    <t>35</t>
  </si>
  <si>
    <t>陆天宇</t>
  </si>
  <si>
    <t>36</t>
  </si>
  <si>
    <t>陈敏</t>
  </si>
  <si>
    <t>37</t>
  </si>
  <si>
    <t>刘泽焜</t>
  </si>
  <si>
    <t>38</t>
  </si>
  <si>
    <t>邓首志</t>
  </si>
  <si>
    <t>39</t>
  </si>
  <si>
    <t>陈明毅</t>
  </si>
  <si>
    <t>40</t>
  </si>
  <si>
    <t>刘星</t>
  </si>
  <si>
    <t>41</t>
  </si>
  <si>
    <t>张松</t>
  </si>
  <si>
    <t>42</t>
  </si>
  <si>
    <t>史开学</t>
  </si>
  <si>
    <t>43</t>
  </si>
  <si>
    <t>赖宇飞</t>
  </si>
  <si>
    <t>44</t>
  </si>
  <si>
    <t>赵弟江</t>
  </si>
  <si>
    <t>45</t>
  </si>
  <si>
    <t>高娥</t>
  </si>
  <si>
    <t>46</t>
  </si>
  <si>
    <t>黄平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</si>
</sst>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1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5" fillId="14" borderId="7" applyNumberFormat="0" applyAlignment="0" applyProtection="0">
      <alignment vertical="center"/>
    </xf>
    <xf numFmtId="0" fontId="18" fillId="14" borderId="9" applyNumberFormat="0" applyAlignment="0" applyProtection="0">
      <alignment vertical="center"/>
    </xf>
    <xf numFmtId="0" fontId="7" fillId="4" borderId="3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0"/>
  <sheetViews>
    <sheetView tabSelected="1" workbookViewId="0">
      <selection activeCell="I9" sqref="I9"/>
    </sheetView>
  </sheetViews>
  <sheetFormatPr defaultColWidth="9" defaultRowHeight="14"/>
  <cols>
    <col min="1" max="1" width="5.81818181818182" customWidth="1"/>
    <col min="2" max="2" width="12.0909090909091" style="4" customWidth="1"/>
    <col min="3" max="3" width="15.8181818181818" customWidth="1"/>
    <col min="4" max="4" width="11" customWidth="1"/>
    <col min="5" max="5" width="12.9090909090909" style="5" customWidth="1"/>
    <col min="6" max="6" width="10.4545454545455" customWidth="1"/>
    <col min="7" max="7" width="10" customWidth="1"/>
    <col min="8" max="8" width="14" customWidth="1"/>
    <col min="9" max="9" width="12.3636363636364" customWidth="1"/>
    <col min="10" max="10" width="9.81818181818182" customWidth="1"/>
    <col min="11" max="11" width="12" style="5" customWidth="1"/>
    <col min="12" max="12" width="9" style="4" customWidth="1"/>
    <col min="13" max="13" width="9" customWidth="1"/>
  </cols>
  <sheetData>
    <row r="1" ht="26.1" customHeight="1" spans="1:11">
      <c r="A1" s="6" t="s">
        <v>0</v>
      </c>
      <c r="B1" s="6"/>
      <c r="C1" s="6"/>
      <c r="D1" s="6"/>
      <c r="E1" s="7"/>
      <c r="F1" s="6"/>
      <c r="G1" s="6"/>
      <c r="H1" s="6"/>
      <c r="I1" s="6"/>
      <c r="J1" s="6"/>
      <c r="K1" s="7"/>
    </row>
    <row r="2" s="1" customFormat="1" ht="27" customHeight="1" spans="1:12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9" t="s">
        <v>11</v>
      </c>
      <c r="L2" s="14"/>
    </row>
    <row r="3" s="2" customFormat="1" ht="25" customHeight="1" spans="1:12">
      <c r="A3" s="10" t="s">
        <v>12</v>
      </c>
      <c r="B3" s="10" t="s">
        <v>13</v>
      </c>
      <c r="C3" s="11" t="s">
        <v>14</v>
      </c>
      <c r="D3" s="12">
        <v>84</v>
      </c>
      <c r="E3" s="13">
        <v>1128001</v>
      </c>
      <c r="F3" s="12">
        <v>45.93</v>
      </c>
      <c r="G3" s="12">
        <v>44</v>
      </c>
      <c r="H3" s="12">
        <f>G3+F3</f>
        <v>89.93</v>
      </c>
      <c r="I3" s="12">
        <f>D3*0.4+H3*0.6</f>
        <v>87.558</v>
      </c>
      <c r="J3" s="12" t="s">
        <v>15</v>
      </c>
      <c r="K3" s="13"/>
      <c r="L3" s="15"/>
    </row>
    <row r="4" s="2" customFormat="1" ht="25" customHeight="1" spans="1:12">
      <c r="A4" s="10" t="s">
        <v>16</v>
      </c>
      <c r="B4" s="10" t="s">
        <v>17</v>
      </c>
      <c r="C4" s="11" t="s">
        <v>14</v>
      </c>
      <c r="D4" s="12">
        <v>71</v>
      </c>
      <c r="E4" s="13">
        <v>1128002</v>
      </c>
      <c r="F4" s="12">
        <v>41.63</v>
      </c>
      <c r="G4" s="12">
        <v>36.33</v>
      </c>
      <c r="H4" s="12">
        <f>G4+F4</f>
        <v>77.96</v>
      </c>
      <c r="I4" s="12">
        <f>D4*0.4+H4*0.6</f>
        <v>75.176</v>
      </c>
      <c r="J4" s="12"/>
      <c r="K4" s="13"/>
      <c r="L4" s="16"/>
    </row>
    <row r="5" s="2" customFormat="1" ht="25" customHeight="1" spans="1:12">
      <c r="A5" s="10" t="s">
        <v>18</v>
      </c>
      <c r="B5" s="10" t="s">
        <v>19</v>
      </c>
      <c r="C5" s="11" t="s">
        <v>14</v>
      </c>
      <c r="D5" s="12">
        <v>82</v>
      </c>
      <c r="E5" s="13">
        <v>1128003</v>
      </c>
      <c r="F5" s="12">
        <v>41.93</v>
      </c>
      <c r="G5" s="12">
        <v>38.67</v>
      </c>
      <c r="H5" s="12">
        <f>G5+F5</f>
        <v>80.6</v>
      </c>
      <c r="I5" s="12">
        <f>D5*0.4+H5*0.6</f>
        <v>81.16</v>
      </c>
      <c r="J5" s="12"/>
      <c r="K5" s="13"/>
      <c r="L5" s="16"/>
    </row>
    <row r="6" s="2" customFormat="1" ht="25" customHeight="1" spans="1:12">
      <c r="A6" s="10" t="s">
        <v>20</v>
      </c>
      <c r="B6" s="10" t="s">
        <v>21</v>
      </c>
      <c r="C6" s="11" t="s">
        <v>14</v>
      </c>
      <c r="D6" s="12">
        <v>72</v>
      </c>
      <c r="E6" s="13">
        <v>1128004</v>
      </c>
      <c r="F6" s="12" t="s">
        <v>22</v>
      </c>
      <c r="G6" s="12" t="s">
        <v>22</v>
      </c>
      <c r="H6" s="12"/>
      <c r="I6" s="12"/>
      <c r="J6" s="12"/>
      <c r="K6" s="13" t="s">
        <v>23</v>
      </c>
      <c r="L6" s="16"/>
    </row>
    <row r="7" s="2" customFormat="1" ht="25" customHeight="1" spans="1:12">
      <c r="A7" s="10" t="s">
        <v>24</v>
      </c>
      <c r="B7" s="10" t="s">
        <v>25</v>
      </c>
      <c r="C7" s="11" t="s">
        <v>14</v>
      </c>
      <c r="D7" s="12">
        <v>77</v>
      </c>
      <c r="E7" s="13">
        <v>1128005</v>
      </c>
      <c r="F7" s="12">
        <v>38.5</v>
      </c>
      <c r="G7" s="12">
        <v>41.67</v>
      </c>
      <c r="H7" s="12">
        <f>G7+F7</f>
        <v>80.17</v>
      </c>
      <c r="I7" s="12">
        <f>D7*0.4+H7*0.6</f>
        <v>78.902</v>
      </c>
      <c r="J7" s="12"/>
      <c r="K7" s="13"/>
      <c r="L7" s="16"/>
    </row>
    <row r="8" s="2" customFormat="1" ht="25" customHeight="1" spans="1:12">
      <c r="A8" s="10" t="s">
        <v>26</v>
      </c>
      <c r="B8" s="10" t="s">
        <v>27</v>
      </c>
      <c r="C8" s="11" t="s">
        <v>14</v>
      </c>
      <c r="D8" s="12">
        <v>71</v>
      </c>
      <c r="E8" s="13">
        <v>1128006</v>
      </c>
      <c r="F8" s="12">
        <v>36.83</v>
      </c>
      <c r="G8" s="12">
        <v>34.33</v>
      </c>
      <c r="H8" s="12">
        <f>G8+F8</f>
        <v>71.16</v>
      </c>
      <c r="I8" s="12">
        <f>D8*0.4+H8*0.6</f>
        <v>71.096</v>
      </c>
      <c r="J8" s="12"/>
      <c r="K8" s="13"/>
      <c r="L8" s="16"/>
    </row>
    <row r="9" s="2" customFormat="1" ht="25" customHeight="1" spans="1:12">
      <c r="A9" s="10" t="s">
        <v>28</v>
      </c>
      <c r="B9" s="10" t="s">
        <v>29</v>
      </c>
      <c r="C9" s="11" t="s">
        <v>14</v>
      </c>
      <c r="D9" s="12">
        <v>94</v>
      </c>
      <c r="E9" s="13">
        <v>1128007</v>
      </c>
      <c r="F9" s="12">
        <v>44.43</v>
      </c>
      <c r="G9" s="12">
        <v>41.33</v>
      </c>
      <c r="H9" s="12">
        <f>G9+F9</f>
        <v>85.76</v>
      </c>
      <c r="I9" s="12">
        <f>D9*0.4+H9*0.6</f>
        <v>89.056</v>
      </c>
      <c r="J9" s="12" t="s">
        <v>15</v>
      </c>
      <c r="K9" s="13"/>
      <c r="L9" s="16"/>
    </row>
    <row r="10" s="2" customFormat="1" ht="25" customHeight="1" spans="1:12">
      <c r="A10" s="10" t="s">
        <v>30</v>
      </c>
      <c r="B10" s="10" t="s">
        <v>31</v>
      </c>
      <c r="C10" s="11" t="s">
        <v>14</v>
      </c>
      <c r="D10" s="12">
        <v>82</v>
      </c>
      <c r="E10" s="13">
        <v>1128008</v>
      </c>
      <c r="F10" s="12">
        <v>41.77</v>
      </c>
      <c r="G10" s="12">
        <v>40.67</v>
      </c>
      <c r="H10" s="12">
        <f>G10+F10</f>
        <v>82.44</v>
      </c>
      <c r="I10" s="12">
        <f>D10*0.4+H10*0.6</f>
        <v>82.264</v>
      </c>
      <c r="J10" s="12"/>
      <c r="K10" s="13"/>
      <c r="L10" s="16"/>
    </row>
    <row r="11" s="2" customFormat="1" ht="25" customHeight="1" spans="1:12">
      <c r="A11" s="10" t="s">
        <v>32</v>
      </c>
      <c r="B11" s="10" t="s">
        <v>33</v>
      </c>
      <c r="C11" s="11" t="s">
        <v>14</v>
      </c>
      <c r="D11" s="12">
        <v>78.5</v>
      </c>
      <c r="E11" s="13">
        <v>1128009</v>
      </c>
      <c r="F11" s="12">
        <v>41.17</v>
      </c>
      <c r="G11" s="12">
        <v>38.67</v>
      </c>
      <c r="H11" s="12">
        <f>G11+F11</f>
        <v>79.84</v>
      </c>
      <c r="I11" s="12">
        <f>D11*0.4+H11*0.6</f>
        <v>79.304</v>
      </c>
      <c r="J11" s="12"/>
      <c r="K11" s="13"/>
      <c r="L11" s="16"/>
    </row>
    <row r="12" s="2" customFormat="1" ht="25" customHeight="1" spans="1:12">
      <c r="A12" s="10" t="s">
        <v>34</v>
      </c>
      <c r="B12" s="10" t="s">
        <v>35</v>
      </c>
      <c r="C12" s="11" t="s">
        <v>14</v>
      </c>
      <c r="D12" s="12">
        <v>76.5</v>
      </c>
      <c r="E12" s="13">
        <v>1128010</v>
      </c>
      <c r="F12" s="12">
        <v>38</v>
      </c>
      <c r="G12" s="12">
        <v>44</v>
      </c>
      <c r="H12" s="12">
        <f>G12+F12</f>
        <v>82</v>
      </c>
      <c r="I12" s="12">
        <f>D12*0.4+H12*0.6</f>
        <v>79.8</v>
      </c>
      <c r="J12" s="12"/>
      <c r="K12" s="13"/>
      <c r="L12" s="16"/>
    </row>
    <row r="13" s="2" customFormat="1" ht="25" customHeight="1" spans="1:12">
      <c r="A13" s="10" t="s">
        <v>36</v>
      </c>
      <c r="B13" s="10" t="s">
        <v>37</v>
      </c>
      <c r="C13" s="11" t="s">
        <v>14</v>
      </c>
      <c r="D13" s="12">
        <v>82</v>
      </c>
      <c r="E13" s="13">
        <v>1128011</v>
      </c>
      <c r="F13" s="12">
        <v>45.53</v>
      </c>
      <c r="G13" s="12">
        <v>43.33</v>
      </c>
      <c r="H13" s="12">
        <f>G13+F13</f>
        <v>88.86</v>
      </c>
      <c r="I13" s="12">
        <f>D13*0.4+H13*0.6</f>
        <v>86.116</v>
      </c>
      <c r="J13" s="12"/>
      <c r="K13" s="13"/>
      <c r="L13" s="16"/>
    </row>
    <row r="14" s="2" customFormat="1" ht="25" customHeight="1" spans="1:12">
      <c r="A14" s="10" t="s">
        <v>38</v>
      </c>
      <c r="B14" s="10" t="s">
        <v>39</v>
      </c>
      <c r="C14" s="11" t="s">
        <v>40</v>
      </c>
      <c r="D14" s="12">
        <v>65</v>
      </c>
      <c r="E14" s="13">
        <v>1128012</v>
      </c>
      <c r="F14" s="12">
        <v>41.33</v>
      </c>
      <c r="G14" s="12">
        <v>36.67</v>
      </c>
      <c r="H14" s="12">
        <f>G14+F14</f>
        <v>78</v>
      </c>
      <c r="I14" s="12">
        <f>D14*0.4+H14*0.6</f>
        <v>72.8</v>
      </c>
      <c r="J14" s="12"/>
      <c r="K14" s="13"/>
      <c r="L14" s="16"/>
    </row>
    <row r="15" s="2" customFormat="1" ht="25" customHeight="1" spans="1:12">
      <c r="A15" s="10" t="s">
        <v>41</v>
      </c>
      <c r="B15" s="10" t="s">
        <v>42</v>
      </c>
      <c r="C15" s="11" t="s">
        <v>40</v>
      </c>
      <c r="D15" s="12">
        <v>72</v>
      </c>
      <c r="E15" s="13">
        <v>1128013</v>
      </c>
      <c r="F15" s="12">
        <v>42.4</v>
      </c>
      <c r="G15" s="12">
        <v>40.33</v>
      </c>
      <c r="H15" s="12">
        <f>G15+F15</f>
        <v>82.73</v>
      </c>
      <c r="I15" s="12">
        <f>D15*0.4+H15*0.6</f>
        <v>78.438</v>
      </c>
      <c r="J15" s="12" t="s">
        <v>15</v>
      </c>
      <c r="K15" s="13"/>
      <c r="L15" s="16"/>
    </row>
    <row r="16" s="2" customFormat="1" ht="25" customHeight="1" spans="1:12">
      <c r="A16" s="10" t="s">
        <v>43</v>
      </c>
      <c r="B16" s="10" t="s">
        <v>44</v>
      </c>
      <c r="C16" s="11" t="s">
        <v>40</v>
      </c>
      <c r="D16" s="12">
        <v>67.5</v>
      </c>
      <c r="E16" s="13">
        <v>1128014</v>
      </c>
      <c r="F16" s="12">
        <v>42.67</v>
      </c>
      <c r="G16" s="12">
        <v>40.67</v>
      </c>
      <c r="H16" s="12">
        <f>G16+F16</f>
        <v>83.34</v>
      </c>
      <c r="I16" s="12">
        <f>D16*0.4+H16*0.6</f>
        <v>77.004</v>
      </c>
      <c r="J16" s="12"/>
      <c r="K16" s="13"/>
      <c r="L16" s="16"/>
    </row>
    <row r="17" s="2" customFormat="1" ht="25" customHeight="1" spans="1:12">
      <c r="A17" s="10" t="s">
        <v>45</v>
      </c>
      <c r="B17" s="10" t="s">
        <v>46</v>
      </c>
      <c r="C17" s="11" t="s">
        <v>40</v>
      </c>
      <c r="D17" s="12">
        <v>64</v>
      </c>
      <c r="E17" s="13">
        <v>1128015</v>
      </c>
      <c r="F17" s="12">
        <v>40.3</v>
      </c>
      <c r="G17" s="12">
        <v>35.67</v>
      </c>
      <c r="H17" s="12">
        <f>G17+F17</f>
        <v>75.97</v>
      </c>
      <c r="I17" s="12">
        <f>D17*0.4+H17*0.6</f>
        <v>71.182</v>
      </c>
      <c r="J17" s="12"/>
      <c r="K17" s="13"/>
      <c r="L17" s="16"/>
    </row>
    <row r="18" s="2" customFormat="1" ht="25" customHeight="1" spans="1:12">
      <c r="A18" s="10" t="s">
        <v>47</v>
      </c>
      <c r="B18" s="10" t="s">
        <v>48</v>
      </c>
      <c r="C18" s="11" t="s">
        <v>40</v>
      </c>
      <c r="D18" s="12">
        <v>70.5</v>
      </c>
      <c r="E18" s="13">
        <v>1128016</v>
      </c>
      <c r="F18" s="12">
        <v>40</v>
      </c>
      <c r="G18" s="12">
        <v>42</v>
      </c>
      <c r="H18" s="12">
        <f>G18+F18</f>
        <v>82</v>
      </c>
      <c r="I18" s="12">
        <f>D18*0.4+H18*0.6</f>
        <v>77.4</v>
      </c>
      <c r="J18" s="12" t="s">
        <v>15</v>
      </c>
      <c r="K18" s="13"/>
      <c r="L18" s="16"/>
    </row>
    <row r="19" s="2" customFormat="1" ht="25" customHeight="1" spans="1:12">
      <c r="A19" s="10" t="s">
        <v>49</v>
      </c>
      <c r="B19" s="10" t="s">
        <v>50</v>
      </c>
      <c r="C19" s="11" t="s">
        <v>40</v>
      </c>
      <c r="D19" s="12">
        <v>64.5</v>
      </c>
      <c r="E19" s="13">
        <v>1128017</v>
      </c>
      <c r="F19" s="12">
        <v>43.2</v>
      </c>
      <c r="G19" s="12">
        <v>41</v>
      </c>
      <c r="H19" s="12">
        <f>G19+F19</f>
        <v>84.2</v>
      </c>
      <c r="I19" s="12">
        <f>D19*0.4+H19*0.6</f>
        <v>76.32</v>
      </c>
      <c r="J19" s="12"/>
      <c r="K19" s="13"/>
      <c r="L19" s="16"/>
    </row>
    <row r="20" s="2" customFormat="1" ht="25" customHeight="1" spans="1:12">
      <c r="A20" s="10" t="s">
        <v>51</v>
      </c>
      <c r="B20" s="10" t="s">
        <v>52</v>
      </c>
      <c r="C20" s="11" t="s">
        <v>40</v>
      </c>
      <c r="D20" s="12">
        <v>65</v>
      </c>
      <c r="E20" s="13">
        <v>1128018</v>
      </c>
      <c r="F20" s="12" t="s">
        <v>22</v>
      </c>
      <c r="G20" s="12" t="s">
        <v>22</v>
      </c>
      <c r="H20" s="12"/>
      <c r="I20" s="12"/>
      <c r="J20" s="12"/>
      <c r="K20" s="13" t="s">
        <v>23</v>
      </c>
      <c r="L20" s="16"/>
    </row>
    <row r="21" s="2" customFormat="1" ht="25" customHeight="1" spans="1:12">
      <c r="A21" s="10" t="s">
        <v>53</v>
      </c>
      <c r="B21" s="10" t="s">
        <v>54</v>
      </c>
      <c r="C21" s="11" t="s">
        <v>40</v>
      </c>
      <c r="D21" s="12">
        <v>63.5</v>
      </c>
      <c r="E21" s="13">
        <v>1128019</v>
      </c>
      <c r="F21" s="12">
        <v>42.53</v>
      </c>
      <c r="G21" s="12">
        <v>39.33</v>
      </c>
      <c r="H21" s="12">
        <f>G21+F21</f>
        <v>81.86</v>
      </c>
      <c r="I21" s="12">
        <f>D21*0.4+H21*0.6</f>
        <v>74.516</v>
      </c>
      <c r="J21" s="12"/>
      <c r="K21" s="13"/>
      <c r="L21" s="16"/>
    </row>
    <row r="22" s="2" customFormat="1" ht="25" customHeight="1" spans="1:12">
      <c r="A22" s="10" t="s">
        <v>55</v>
      </c>
      <c r="B22" s="10" t="s">
        <v>56</v>
      </c>
      <c r="C22" s="11" t="s">
        <v>40</v>
      </c>
      <c r="D22" s="12">
        <v>63.5</v>
      </c>
      <c r="E22" s="13">
        <v>1128020</v>
      </c>
      <c r="F22" s="12">
        <v>39.77</v>
      </c>
      <c r="G22" s="12">
        <v>35</v>
      </c>
      <c r="H22" s="12">
        <f>G22+F22</f>
        <v>74.77</v>
      </c>
      <c r="I22" s="12">
        <f>D22*0.4+H22*0.6</f>
        <v>70.262</v>
      </c>
      <c r="J22" s="12"/>
      <c r="K22" s="13"/>
      <c r="L22" s="16"/>
    </row>
    <row r="23" s="2" customFormat="1" ht="25" customHeight="1" spans="1:12">
      <c r="A23" s="10" t="s">
        <v>57</v>
      </c>
      <c r="B23" s="10" t="s">
        <v>58</v>
      </c>
      <c r="C23" s="11" t="s">
        <v>40</v>
      </c>
      <c r="D23" s="12">
        <v>61</v>
      </c>
      <c r="E23" s="13">
        <v>1128021</v>
      </c>
      <c r="F23" s="12" t="s">
        <v>22</v>
      </c>
      <c r="G23" s="12" t="s">
        <v>22</v>
      </c>
      <c r="H23" s="12"/>
      <c r="I23" s="12"/>
      <c r="J23" s="12"/>
      <c r="K23" s="13" t="s">
        <v>23</v>
      </c>
      <c r="L23" s="16"/>
    </row>
    <row r="24" s="2" customFormat="1" ht="25" customHeight="1" spans="1:12">
      <c r="A24" s="10" t="s">
        <v>59</v>
      </c>
      <c r="B24" s="10" t="s">
        <v>60</v>
      </c>
      <c r="C24" s="11" t="s">
        <v>40</v>
      </c>
      <c r="D24" s="12">
        <v>63</v>
      </c>
      <c r="E24" s="13">
        <v>1128022</v>
      </c>
      <c r="F24" s="12">
        <v>40.53</v>
      </c>
      <c r="G24" s="12">
        <v>38.67</v>
      </c>
      <c r="H24" s="12">
        <f>G24+F24</f>
        <v>79.2</v>
      </c>
      <c r="I24" s="12">
        <f>D24*0.4+H24*0.6</f>
        <v>72.72</v>
      </c>
      <c r="J24" s="12"/>
      <c r="K24" s="13"/>
      <c r="L24" s="16"/>
    </row>
    <row r="25" s="2" customFormat="1" ht="25" customHeight="1" spans="1:12">
      <c r="A25" s="10" t="s">
        <v>61</v>
      </c>
      <c r="B25" s="10" t="s">
        <v>62</v>
      </c>
      <c r="C25" s="11" t="s">
        <v>40</v>
      </c>
      <c r="D25" s="12">
        <v>64.5</v>
      </c>
      <c r="E25" s="13">
        <v>1128023</v>
      </c>
      <c r="F25" s="12">
        <v>40.63</v>
      </c>
      <c r="G25" s="12">
        <v>35</v>
      </c>
      <c r="H25" s="12">
        <f>G25+F25</f>
        <v>75.63</v>
      </c>
      <c r="I25" s="12">
        <f>D25*0.4+H25*0.6</f>
        <v>71.178</v>
      </c>
      <c r="J25" s="12"/>
      <c r="K25" s="13"/>
      <c r="L25" s="16"/>
    </row>
    <row r="26" s="2" customFormat="1" ht="25" customHeight="1" spans="1:12">
      <c r="A26" s="10" t="s">
        <v>63</v>
      </c>
      <c r="B26" s="10" t="s">
        <v>64</v>
      </c>
      <c r="C26" s="11" t="s">
        <v>40</v>
      </c>
      <c r="D26" s="12">
        <v>61</v>
      </c>
      <c r="E26" s="13">
        <v>1128024</v>
      </c>
      <c r="F26" s="12">
        <v>39.53</v>
      </c>
      <c r="G26" s="12">
        <v>39.67</v>
      </c>
      <c r="H26" s="12">
        <f>G26+F26</f>
        <v>79.2</v>
      </c>
      <c r="I26" s="12">
        <f>D26*0.4+H26*0.6</f>
        <v>71.92</v>
      </c>
      <c r="J26" s="12"/>
      <c r="K26" s="13"/>
      <c r="L26" s="16"/>
    </row>
    <row r="27" s="2" customFormat="1" ht="25" customHeight="1" spans="1:12">
      <c r="A27" s="10" t="s">
        <v>65</v>
      </c>
      <c r="B27" s="10" t="s">
        <v>66</v>
      </c>
      <c r="C27" s="11" t="s">
        <v>40</v>
      </c>
      <c r="D27" s="12">
        <v>65.5</v>
      </c>
      <c r="E27" s="13">
        <v>1128025</v>
      </c>
      <c r="F27" s="12">
        <v>40.93</v>
      </c>
      <c r="G27" s="12">
        <v>39.33</v>
      </c>
      <c r="H27" s="12">
        <f>G27+F27</f>
        <v>80.26</v>
      </c>
      <c r="I27" s="12">
        <f>D27*0.4+H27*0.6</f>
        <v>74.356</v>
      </c>
      <c r="J27" s="12"/>
      <c r="K27" s="13"/>
      <c r="L27" s="16"/>
    </row>
    <row r="28" s="2" customFormat="1" ht="25" customHeight="1" spans="1:12">
      <c r="A28" s="10" t="s">
        <v>67</v>
      </c>
      <c r="B28" s="10" t="s">
        <v>68</v>
      </c>
      <c r="C28" s="11" t="s">
        <v>40</v>
      </c>
      <c r="D28" s="12">
        <v>62.5</v>
      </c>
      <c r="E28" s="13">
        <v>1128026</v>
      </c>
      <c r="F28" s="12">
        <v>42.67</v>
      </c>
      <c r="G28" s="12">
        <v>39</v>
      </c>
      <c r="H28" s="12">
        <f>G28+F28</f>
        <v>81.67</v>
      </c>
      <c r="I28" s="12">
        <f>D28*0.4+H28*0.6</f>
        <v>74.002</v>
      </c>
      <c r="J28" s="12"/>
      <c r="K28" s="13"/>
      <c r="L28" s="16"/>
    </row>
    <row r="29" s="2" customFormat="1" ht="25" customHeight="1" spans="1:12">
      <c r="A29" s="10" t="s">
        <v>69</v>
      </c>
      <c r="B29" s="10" t="s">
        <v>70</v>
      </c>
      <c r="C29" s="11" t="s">
        <v>40</v>
      </c>
      <c r="D29" s="12">
        <v>67</v>
      </c>
      <c r="E29" s="13">
        <v>1128027</v>
      </c>
      <c r="F29" s="12">
        <v>41.2</v>
      </c>
      <c r="G29" s="12">
        <v>41.33</v>
      </c>
      <c r="H29" s="12">
        <f>G29+F29</f>
        <v>82.53</v>
      </c>
      <c r="I29" s="12">
        <f>D29*0.4+H29*0.6</f>
        <v>76.318</v>
      </c>
      <c r="J29" s="12"/>
      <c r="K29" s="13"/>
      <c r="L29" s="16"/>
    </row>
    <row r="30" s="2" customFormat="1" ht="25" customHeight="1" spans="1:12">
      <c r="A30" s="10" t="s">
        <v>71</v>
      </c>
      <c r="B30" s="10" t="s">
        <v>72</v>
      </c>
      <c r="C30" s="11" t="s">
        <v>40</v>
      </c>
      <c r="D30" s="12">
        <v>71.5</v>
      </c>
      <c r="E30" s="13">
        <v>1128028</v>
      </c>
      <c r="F30" s="12">
        <v>43.57</v>
      </c>
      <c r="G30" s="12">
        <v>38.67</v>
      </c>
      <c r="H30" s="12">
        <f>G30+F30</f>
        <v>82.24</v>
      </c>
      <c r="I30" s="12">
        <f>D30*0.4+H30*0.6</f>
        <v>77.944</v>
      </c>
      <c r="J30" s="12" t="s">
        <v>15</v>
      </c>
      <c r="K30" s="13"/>
      <c r="L30" s="16"/>
    </row>
    <row r="31" s="2" customFormat="1" ht="25" customHeight="1" spans="1:12">
      <c r="A31" s="10" t="s">
        <v>73</v>
      </c>
      <c r="B31" s="10" t="s">
        <v>74</v>
      </c>
      <c r="C31" s="11" t="s">
        <v>40</v>
      </c>
      <c r="D31" s="12">
        <v>67.5</v>
      </c>
      <c r="E31" s="13">
        <v>1128029</v>
      </c>
      <c r="F31" s="12">
        <v>36.93</v>
      </c>
      <c r="G31" s="12">
        <v>35</v>
      </c>
      <c r="H31" s="12">
        <f>G31+F31</f>
        <v>71.93</v>
      </c>
      <c r="I31" s="12">
        <f>D31*0.4+H31*0.6</f>
        <v>70.158</v>
      </c>
      <c r="J31" s="12"/>
      <c r="K31" s="13"/>
      <c r="L31" s="16"/>
    </row>
    <row r="32" s="2" customFormat="1" ht="25" customHeight="1" spans="1:12">
      <c r="A32" s="10" t="s">
        <v>75</v>
      </c>
      <c r="B32" s="10" t="s">
        <v>76</v>
      </c>
      <c r="C32" s="11" t="s">
        <v>40</v>
      </c>
      <c r="D32" s="12">
        <v>79</v>
      </c>
      <c r="E32" s="13">
        <v>1128030</v>
      </c>
      <c r="F32" s="12">
        <v>42.53</v>
      </c>
      <c r="G32" s="12">
        <v>42</v>
      </c>
      <c r="H32" s="12">
        <f>G32+F32</f>
        <v>84.53</v>
      </c>
      <c r="I32" s="12">
        <f>D32*0.4+H32*0.6</f>
        <v>82.318</v>
      </c>
      <c r="J32" s="12" t="s">
        <v>15</v>
      </c>
      <c r="K32" s="13"/>
      <c r="L32" s="16"/>
    </row>
    <row r="33" s="2" customFormat="1" ht="25" customHeight="1" spans="1:12">
      <c r="A33" s="10" t="s">
        <v>77</v>
      </c>
      <c r="B33" s="10" t="s">
        <v>78</v>
      </c>
      <c r="C33" s="11" t="s">
        <v>40</v>
      </c>
      <c r="D33" s="12">
        <v>64.5</v>
      </c>
      <c r="E33" s="13">
        <v>1128031</v>
      </c>
      <c r="F33" s="12">
        <v>41.43</v>
      </c>
      <c r="G33" s="12">
        <v>38</v>
      </c>
      <c r="H33" s="12">
        <f>G33+F33</f>
        <v>79.43</v>
      </c>
      <c r="I33" s="12">
        <f>D33*0.4+H33*0.6</f>
        <v>73.458</v>
      </c>
      <c r="J33" s="12"/>
      <c r="K33" s="13"/>
      <c r="L33" s="16"/>
    </row>
    <row r="34" s="2" customFormat="1" ht="25" customHeight="1" spans="1:12">
      <c r="A34" s="10" t="s">
        <v>79</v>
      </c>
      <c r="B34" s="10" t="s">
        <v>80</v>
      </c>
      <c r="C34" s="11" t="s">
        <v>40</v>
      </c>
      <c r="D34" s="12">
        <v>76</v>
      </c>
      <c r="E34" s="13">
        <v>1128032</v>
      </c>
      <c r="F34" s="12">
        <v>38.53</v>
      </c>
      <c r="G34" s="12">
        <v>39</v>
      </c>
      <c r="H34" s="12">
        <f>G34+F34</f>
        <v>77.53</v>
      </c>
      <c r="I34" s="12">
        <f>D34*0.4+H34*0.6</f>
        <v>76.918</v>
      </c>
      <c r="J34" s="12"/>
      <c r="K34" s="13"/>
      <c r="L34" s="16"/>
    </row>
    <row r="35" s="2" customFormat="1" ht="25" customHeight="1" spans="1:12">
      <c r="A35" s="10" t="s">
        <v>81</v>
      </c>
      <c r="B35" s="10" t="s">
        <v>82</v>
      </c>
      <c r="C35" s="11" t="s">
        <v>40</v>
      </c>
      <c r="D35" s="12">
        <v>71.5</v>
      </c>
      <c r="E35" s="13">
        <v>1128033</v>
      </c>
      <c r="F35" s="12">
        <v>40.33</v>
      </c>
      <c r="G35" s="12">
        <v>41.67</v>
      </c>
      <c r="H35" s="12">
        <f>G35+F35</f>
        <v>82</v>
      </c>
      <c r="I35" s="12">
        <f>D35*0.4+H35*0.6</f>
        <v>77.8</v>
      </c>
      <c r="J35" s="12" t="s">
        <v>15</v>
      </c>
      <c r="K35" s="13"/>
      <c r="L35" s="16"/>
    </row>
    <row r="36" s="2" customFormat="1" ht="25" customHeight="1" spans="1:12">
      <c r="A36" s="10" t="s">
        <v>83</v>
      </c>
      <c r="B36" s="10" t="s">
        <v>84</v>
      </c>
      <c r="C36" s="11" t="s">
        <v>40</v>
      </c>
      <c r="D36" s="12">
        <v>64</v>
      </c>
      <c r="E36" s="13">
        <v>1128034</v>
      </c>
      <c r="F36" s="12">
        <v>42.03</v>
      </c>
      <c r="G36" s="12">
        <v>40.67</v>
      </c>
      <c r="H36" s="12">
        <f>G36+F36</f>
        <v>82.7</v>
      </c>
      <c r="I36" s="12">
        <f>D36*0.4+H36*0.6</f>
        <v>75.22</v>
      </c>
      <c r="J36" s="12"/>
      <c r="K36" s="13"/>
      <c r="L36" s="16"/>
    </row>
    <row r="37" s="2" customFormat="1" ht="25" customHeight="1" spans="1:12">
      <c r="A37" s="10" t="s">
        <v>85</v>
      </c>
      <c r="B37" s="10" t="s">
        <v>86</v>
      </c>
      <c r="C37" s="11" t="s">
        <v>40</v>
      </c>
      <c r="D37" s="12">
        <v>65.5</v>
      </c>
      <c r="E37" s="13">
        <v>1128035</v>
      </c>
      <c r="F37" s="12">
        <v>40.93</v>
      </c>
      <c r="G37" s="12">
        <v>39</v>
      </c>
      <c r="H37" s="12">
        <f>G37+F37</f>
        <v>79.93</v>
      </c>
      <c r="I37" s="12">
        <f>D37*0.4+H37*0.6</f>
        <v>74.158</v>
      </c>
      <c r="J37" s="12"/>
      <c r="K37" s="13"/>
      <c r="L37" s="16"/>
    </row>
    <row r="38" s="2" customFormat="1" ht="25" customHeight="1" spans="1:12">
      <c r="A38" s="10" t="s">
        <v>87</v>
      </c>
      <c r="B38" s="10" t="s">
        <v>88</v>
      </c>
      <c r="C38" s="11" t="s">
        <v>40</v>
      </c>
      <c r="D38" s="12">
        <v>68.5</v>
      </c>
      <c r="E38" s="13">
        <v>1128036</v>
      </c>
      <c r="F38" s="12">
        <v>40.93</v>
      </c>
      <c r="G38" s="12">
        <v>39.33</v>
      </c>
      <c r="H38" s="12">
        <f>G38+F38</f>
        <v>80.26</v>
      </c>
      <c r="I38" s="12">
        <f>D38*0.4+H38*0.6</f>
        <v>75.556</v>
      </c>
      <c r="J38" s="12"/>
      <c r="K38" s="13"/>
      <c r="L38" s="16"/>
    </row>
    <row r="39" s="2" customFormat="1" ht="25" customHeight="1" spans="1:12">
      <c r="A39" s="10" t="s">
        <v>89</v>
      </c>
      <c r="B39" s="10" t="s">
        <v>90</v>
      </c>
      <c r="C39" s="11" t="s">
        <v>40</v>
      </c>
      <c r="D39" s="12">
        <v>65.5</v>
      </c>
      <c r="E39" s="13">
        <v>1128037</v>
      </c>
      <c r="F39" s="12">
        <v>39.03</v>
      </c>
      <c r="G39" s="12">
        <v>36.67</v>
      </c>
      <c r="H39" s="12">
        <f>G39+F39</f>
        <v>75.7</v>
      </c>
      <c r="I39" s="12">
        <f>D39*0.4+H39*0.6</f>
        <v>71.62</v>
      </c>
      <c r="J39" s="12"/>
      <c r="K39" s="13"/>
      <c r="L39" s="16"/>
    </row>
    <row r="40" s="2" customFormat="1" ht="25" customHeight="1" spans="1:12">
      <c r="A40" s="10" t="s">
        <v>91</v>
      </c>
      <c r="B40" s="10" t="s">
        <v>92</v>
      </c>
      <c r="C40" s="11" t="s">
        <v>40</v>
      </c>
      <c r="D40" s="12">
        <v>71</v>
      </c>
      <c r="E40" s="13">
        <v>1128038</v>
      </c>
      <c r="F40" s="12">
        <v>42.4</v>
      </c>
      <c r="G40" s="12">
        <v>40</v>
      </c>
      <c r="H40" s="12">
        <f>G40+F40</f>
        <v>82.4</v>
      </c>
      <c r="I40" s="12">
        <f>D40*0.4+H40*0.6</f>
        <v>77.84</v>
      </c>
      <c r="J40" s="12" t="s">
        <v>15</v>
      </c>
      <c r="K40" s="13"/>
      <c r="L40" s="16"/>
    </row>
    <row r="41" s="2" customFormat="1" ht="25" customHeight="1" spans="1:12">
      <c r="A41" s="10" t="s">
        <v>93</v>
      </c>
      <c r="B41" s="10" t="s">
        <v>94</v>
      </c>
      <c r="C41" s="11" t="s">
        <v>40</v>
      </c>
      <c r="D41" s="12">
        <v>66.5</v>
      </c>
      <c r="E41" s="13">
        <v>1128039</v>
      </c>
      <c r="F41" s="12">
        <v>38.3</v>
      </c>
      <c r="G41" s="12">
        <v>40.33</v>
      </c>
      <c r="H41" s="12">
        <f>G41+F41</f>
        <v>78.63</v>
      </c>
      <c r="I41" s="12">
        <f>D41*0.4+H41*0.6</f>
        <v>73.778</v>
      </c>
      <c r="J41" s="12"/>
      <c r="K41" s="13"/>
      <c r="L41" s="16"/>
    </row>
    <row r="42" s="2" customFormat="1" ht="25" customHeight="1" spans="1:12">
      <c r="A42" s="10" t="s">
        <v>95</v>
      </c>
      <c r="B42" s="10" t="s">
        <v>96</v>
      </c>
      <c r="C42" s="11" t="s">
        <v>40</v>
      </c>
      <c r="D42" s="12">
        <v>73</v>
      </c>
      <c r="E42" s="13">
        <v>1128040</v>
      </c>
      <c r="F42" s="12">
        <v>40.07</v>
      </c>
      <c r="G42" s="12">
        <v>35.33</v>
      </c>
      <c r="H42" s="12">
        <f>G42+F42</f>
        <v>75.4</v>
      </c>
      <c r="I42" s="12">
        <f>D42*0.4+H42*0.6</f>
        <v>74.44</v>
      </c>
      <c r="J42" s="12"/>
      <c r="K42" s="13"/>
      <c r="L42" s="16"/>
    </row>
    <row r="43" s="3" customFormat="1" ht="25" customHeight="1" spans="1:12">
      <c r="A43" s="10" t="s">
        <v>97</v>
      </c>
      <c r="B43" s="10" t="s">
        <v>98</v>
      </c>
      <c r="C43" s="11" t="s">
        <v>40</v>
      </c>
      <c r="D43" s="12">
        <v>67</v>
      </c>
      <c r="E43" s="13">
        <v>1128041</v>
      </c>
      <c r="F43" s="12">
        <v>41.9</v>
      </c>
      <c r="G43" s="12">
        <v>40.67</v>
      </c>
      <c r="H43" s="12">
        <f>G43+F43</f>
        <v>82.57</v>
      </c>
      <c r="I43" s="12">
        <f>D43*0.4+H43*0.6</f>
        <v>76.342</v>
      </c>
      <c r="J43" s="12"/>
      <c r="K43" s="13"/>
      <c r="L43" s="16"/>
    </row>
    <row r="44" s="2" customFormat="1" ht="25" customHeight="1" spans="1:12">
      <c r="A44" s="10" t="s">
        <v>99</v>
      </c>
      <c r="B44" s="10" t="s">
        <v>100</v>
      </c>
      <c r="C44" s="11" t="s">
        <v>40</v>
      </c>
      <c r="D44" s="12">
        <v>64</v>
      </c>
      <c r="E44" s="13">
        <v>1128042</v>
      </c>
      <c r="F44" s="12">
        <v>39.8</v>
      </c>
      <c r="G44" s="12">
        <v>38.33</v>
      </c>
      <c r="H44" s="12">
        <f>G44+F44</f>
        <v>78.13</v>
      </c>
      <c r="I44" s="12">
        <f>D44*0.4+H44*0.6</f>
        <v>72.478</v>
      </c>
      <c r="J44" s="12"/>
      <c r="K44" s="13"/>
      <c r="L44" s="16"/>
    </row>
    <row r="45" s="2" customFormat="1" ht="25" customHeight="1" spans="1:12">
      <c r="A45" s="10" t="s">
        <v>101</v>
      </c>
      <c r="B45" s="10" t="s">
        <v>102</v>
      </c>
      <c r="C45" s="11" t="s">
        <v>40</v>
      </c>
      <c r="D45" s="12">
        <v>66.5</v>
      </c>
      <c r="E45" s="13">
        <v>1128043</v>
      </c>
      <c r="F45" s="12">
        <v>40.23</v>
      </c>
      <c r="G45" s="12">
        <v>38.33</v>
      </c>
      <c r="H45" s="12">
        <f>G45+F45</f>
        <v>78.56</v>
      </c>
      <c r="I45" s="12">
        <f>D45*0.4+H45*0.6</f>
        <v>73.736</v>
      </c>
      <c r="J45" s="12"/>
      <c r="K45" s="13"/>
      <c r="L45" s="16"/>
    </row>
    <row r="46" s="2" customFormat="1" ht="25" customHeight="1" spans="1:12">
      <c r="A46" s="10" t="s">
        <v>103</v>
      </c>
      <c r="B46" s="10" t="s">
        <v>104</v>
      </c>
      <c r="C46" s="11" t="s">
        <v>40</v>
      </c>
      <c r="D46" s="12">
        <v>70</v>
      </c>
      <c r="E46" s="13">
        <v>1128044</v>
      </c>
      <c r="F46" s="12">
        <v>43.9</v>
      </c>
      <c r="G46" s="12">
        <v>43.67</v>
      </c>
      <c r="H46" s="12">
        <f>G46+F46</f>
        <v>87.57</v>
      </c>
      <c r="I46" s="12">
        <f>D46*0.4+H46*0.6</f>
        <v>80.542</v>
      </c>
      <c r="J46" s="12" t="s">
        <v>15</v>
      </c>
      <c r="K46" s="13"/>
      <c r="L46" s="16"/>
    </row>
    <row r="47" s="2" customFormat="1" ht="25" customHeight="1" spans="1:12">
      <c r="A47" s="10" t="s">
        <v>105</v>
      </c>
      <c r="B47" s="10" t="s">
        <v>106</v>
      </c>
      <c r="C47" s="11" t="s">
        <v>40</v>
      </c>
      <c r="D47" s="12">
        <v>63</v>
      </c>
      <c r="E47" s="13">
        <v>1128045</v>
      </c>
      <c r="F47" s="12">
        <v>37.8</v>
      </c>
      <c r="G47" s="12">
        <v>36</v>
      </c>
      <c r="H47" s="12">
        <f>G47+F47</f>
        <v>73.8</v>
      </c>
      <c r="I47" s="12">
        <f>D47*0.4+H47*0.6</f>
        <v>69.48</v>
      </c>
      <c r="J47" s="12"/>
      <c r="K47" s="13"/>
      <c r="L47" s="16"/>
    </row>
    <row r="48" s="2" customFormat="1" ht="25" customHeight="1" spans="1:12">
      <c r="A48" s="10" t="s">
        <v>107</v>
      </c>
      <c r="B48" s="10" t="s">
        <v>108</v>
      </c>
      <c r="C48" s="11" t="s">
        <v>40</v>
      </c>
      <c r="D48" s="12">
        <v>71</v>
      </c>
      <c r="E48" s="13">
        <v>1128046</v>
      </c>
      <c r="F48" s="12">
        <v>38.93</v>
      </c>
      <c r="G48" s="12">
        <v>39.33</v>
      </c>
      <c r="H48" s="12">
        <f>G48+F48</f>
        <v>78.26</v>
      </c>
      <c r="I48" s="12">
        <f>D48*0.4+H48*0.6</f>
        <v>75.356</v>
      </c>
      <c r="J48" s="12"/>
      <c r="K48" s="13"/>
      <c r="L48" s="16"/>
    </row>
    <row r="49" ht="21.95" customHeight="1"/>
    <row r="50" ht="21.95" customHeight="1"/>
  </sheetData>
  <sortState ref="A3:L48">
    <sortCondition ref="E3:E48"/>
  </sortState>
  <mergeCells count="1">
    <mergeCell ref="A1:K1"/>
  </mergeCells>
  <printOptions horizontalCentered="1"/>
  <pageMargins left="0.751388888888889" right="0.751388888888889" top="0.826388888888889" bottom="0.354166666666667" header="0.5" footer="0.27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2020-11-17T11:01:00Z</dcterms:created>
  <dcterms:modified xsi:type="dcterms:W3CDTF">2020-11-30T02:49:19Z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