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总考分汇总及排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<sst xmlns="http://schemas.openxmlformats.org/spreadsheetml/2006/main" count="75" uniqueCount="60">
  <si>
    <t>单位名称</t>
  </si>
  <si>
    <t>岗位名称</t>
  </si>
  <si>
    <t>报考人姓名</t>
  </si>
  <si>
    <t>准考证号</t>
  </si>
  <si>
    <t>岗位编码</t>
  </si>
  <si>
    <t>笔试折合成绩（40%）</t>
  </si>
  <si>
    <t>面试折合成绩（60%）</t>
  </si>
  <si>
    <t>岗位 排名</t>
  </si>
  <si>
    <t>是否进入体检</t>
  </si>
  <si>
    <t>备注</t>
  </si>
  <si>
    <t>是</t>
  </si>
  <si>
    <t>四川省团校</t>
  </si>
  <si>
    <t>编辑岗位</t>
  </si>
  <si>
    <t>杨彩玲</t>
  </si>
  <si>
    <t>魏宏欢</t>
  </si>
  <si>
    <t>会计岗位</t>
  </si>
  <si>
    <t>符微微</t>
  </si>
  <si>
    <t>赖美言</t>
  </si>
  <si>
    <t>四川省青少年社会教育服务中心（四川自修大学）</t>
  </si>
  <si>
    <t>社会教育岗位</t>
  </si>
  <si>
    <t>刘艳如</t>
  </si>
  <si>
    <t>罗成艳</t>
  </si>
  <si>
    <t>卢栩茜</t>
  </si>
  <si>
    <t>罗欣宇</t>
  </si>
  <si>
    <t>四川省青少年新媒体中心</t>
  </si>
  <si>
    <t>策划及传播岗位</t>
  </si>
  <si>
    <t>陈开源</t>
  </si>
  <si>
    <t>蔡欣然</t>
  </si>
  <si>
    <t>财务管理岗位</t>
  </si>
  <si>
    <t>唐怡炜</t>
  </si>
  <si>
    <t>罗  昔</t>
  </si>
  <si>
    <t>彭  尹</t>
  </si>
  <si>
    <t>邓  锐</t>
  </si>
  <si>
    <t>陆  岩</t>
  </si>
  <si>
    <t>朱  菁</t>
  </si>
  <si>
    <t>匡  欢</t>
  </si>
  <si>
    <t>3251210300424</t>
  </si>
  <si>
    <t>3251210601901</t>
  </si>
  <si>
    <t>3251211103616</t>
  </si>
  <si>
    <t>3251210400517</t>
  </si>
  <si>
    <t>3251210310008</t>
  </si>
  <si>
    <t>3251211104030</t>
  </si>
  <si>
    <t>3251210306809</t>
  </si>
  <si>
    <t>3251211205019</t>
  </si>
  <si>
    <t>3251211001823</t>
  </si>
  <si>
    <t>3251211205504</t>
  </si>
  <si>
    <t>3251210214318</t>
  </si>
  <si>
    <t>3251210108313</t>
  </si>
  <si>
    <t>3251210218205</t>
  </si>
  <si>
    <t>3251211329020</t>
  </si>
  <si>
    <t>3251210705126</t>
  </si>
  <si>
    <t>3251210702003</t>
  </si>
  <si>
    <t>3251210703909</t>
  </si>
  <si>
    <t>否</t>
  </si>
  <si>
    <t>面试成绩</t>
  </si>
  <si>
    <t>笔试成绩</t>
  </si>
  <si>
    <t>总成绩</t>
  </si>
  <si>
    <t>招聘人数</t>
  </si>
  <si>
    <t>附件</t>
  </si>
  <si>
    <t>共青团四川省委直属事业单位2021年12月公开考试招聘工作人员总成绩排名及参加体检人员名单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</si>
</sst>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#,##0;\(#,##0\)"/>
    <numFmt numFmtId="178" formatCode="_-* #,##0_-;\-* #,##0_-;_-* &quot;-&quot;_-;_-@_-"/>
    <numFmt numFmtId="179" formatCode="_-* #,##0.00_-;\-* #,##0.00_-;_-* &quot;-&quot;??_-;_-@_-"/>
    <numFmt numFmtId="180" formatCode="_-&quot;$&quot;\ * #,##0_-;_-&quot;$&quot;\ * #,##0\-;_-&quot;$&quot;\ * &quot;-&quot;_-;_-@_-"/>
    <numFmt numFmtId="181" formatCode="#,##0.0_);\(#,##0.0\)"/>
    <numFmt numFmtId="182" formatCode="\$#,##0;\(\$#,##0\)"/>
    <numFmt numFmtId="183" formatCode="&quot;$&quot;\ #,##0_-;[Red]&quot;$&quot;\ #,##0\-"/>
    <numFmt numFmtId="184" formatCode="yy\.mm\.dd"/>
    <numFmt numFmtId="185" formatCode="\$#,##0.00;\(\$#,##0.00\)"/>
    <numFmt numFmtId="186" formatCode="&quot;$&quot;#,##0.00_);[Red]\(&quot;$&quot;#,##0.00\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&quot;$&quot;\ #,##0.00_-;[Red]&quot;$&quot;\ #,##0.00\-"/>
    <numFmt numFmtId="190" formatCode="_(&quot;$&quot;* #,##0_);_(&quot;$&quot;* \(#,##0\);_(&quot;$&quot;* &quot;-&quot;_);_(@_)"/>
    <numFmt numFmtId="191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6"/>
      <name val="方正小标宋_GBK"/>
      <family val="4"/>
    </font>
    <font>
      <sz val="11"/>
      <color indexed="8"/>
      <name val="宋体"/>
      <family val="0"/>
    </font>
    <font>
      <sz val="12"/>
      <color indexed="16"/>
      <name val="宋体"/>
      <family val="0"/>
    </font>
    <font>
      <b/>
      <sz val="10"/>
      <name val="Tms Rmn"/>
      <family val="1"/>
    </font>
    <font>
      <sz val="12"/>
      <color indexed="8"/>
      <name val="宋体"/>
      <family val="0"/>
    </font>
    <font>
      <sz val="10"/>
      <name val="楷体"/>
      <family val="3"/>
    </font>
    <font>
      <sz val="10"/>
      <name val="Arial"/>
      <family val="2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0"/>
      <name val="MS Sans Serif"/>
      <family val="2"/>
    </font>
    <font>
      <b/>
      <sz val="14"/>
      <name val="楷体"/>
      <family val="3"/>
    </font>
    <font>
      <sz val="12"/>
      <color indexed="17"/>
      <name val="宋体"/>
      <family val="0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sz val="11"/>
      <color indexed="20"/>
      <name val="宋体"/>
      <family val="0"/>
    </font>
    <font>
      <b/>
      <sz val="9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sz val="12"/>
      <color indexed="9"/>
      <name val="Helv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b/>
      <sz val="12"/>
      <name val="黑体"/>
      <family val="3"/>
    </font>
    <font>
      <sz val="14"/>
      <name val="黑体"/>
      <family val="3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2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49" fontId="1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0" borderId="0">
      <alignment/>
      <protection locked="0"/>
    </xf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0" borderId="0">
      <alignment horizontal="center" wrapText="1"/>
      <protection locked="0"/>
    </xf>
    <xf numFmtId="0" fontId="23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7" fontId="17" fillId="0" borderId="0">
      <alignment/>
      <protection/>
    </xf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7" fillId="0" borderId="0">
      <alignment/>
      <protection/>
    </xf>
    <xf numFmtId="15" fontId="13" fillId="0" borderId="0">
      <alignment/>
      <protection/>
    </xf>
    <xf numFmtId="182" fontId="17" fillId="0" borderId="0">
      <alignment/>
      <protection/>
    </xf>
    <xf numFmtId="38" fontId="21" fillId="28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1" fillId="29" borderId="3" applyNumberFormat="0" applyBorder="0" applyAlignment="0" applyProtection="0"/>
    <xf numFmtId="181" fontId="28" fillId="30" borderId="0">
      <alignment/>
      <protection/>
    </xf>
    <xf numFmtId="181" fontId="35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8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7" fillId="0" borderId="0">
      <alignment/>
      <protection/>
    </xf>
    <xf numFmtId="37" fontId="26" fillId="0" borderId="0">
      <alignment/>
      <protection/>
    </xf>
    <xf numFmtId="0" fontId="55" fillId="0" borderId="0">
      <alignment/>
      <protection/>
    </xf>
    <xf numFmtId="183" fontId="10" fillId="0" borderId="0">
      <alignment/>
      <protection/>
    </xf>
    <xf numFmtId="0" fontId="14" fillId="0" borderId="0">
      <alignment/>
      <protection/>
    </xf>
    <xf numFmtId="14" fontId="15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0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3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7" fillId="33" borderId="5">
      <alignment/>
      <protection locked="0"/>
    </xf>
    <xf numFmtId="0" fontId="12" fillId="0" borderId="0">
      <alignment/>
      <protection/>
    </xf>
    <xf numFmtId="0" fontId="7" fillId="33" borderId="5">
      <alignment/>
      <protection locked="0"/>
    </xf>
    <xf numFmtId="0" fontId="7" fillId="33" borderId="5">
      <alignment/>
      <protection locked="0"/>
    </xf>
    <xf numFmtId="9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34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2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9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34" borderId="0" applyNumberFormat="0" applyBorder="0" applyAlignment="0" applyProtection="0"/>
    <xf numFmtId="0" fontId="29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3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5" fillId="23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12" applyNumberFormat="0" applyAlignment="0" applyProtection="0"/>
    <xf numFmtId="0" fontId="45" fillId="35" borderId="13" applyNumberFormat="0" applyAlignment="0" applyProtection="0"/>
    <xf numFmtId="0" fontId="22" fillId="0" borderId="0" applyNumberFormat="0" applyFill="0" applyBorder="0" applyAlignment="0" applyProtection="0"/>
    <xf numFmtId="0" fontId="9" fillId="0" borderId="10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184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48" fillId="39" borderId="0" applyNumberFormat="0" applyBorder="0" applyAlignment="0" applyProtection="0"/>
    <xf numFmtId="0" fontId="37" fillId="28" borderId="15" applyNumberFormat="0" applyAlignment="0" applyProtection="0"/>
    <xf numFmtId="0" fontId="43" fillId="7" borderId="12" applyNumberFormat="0" applyAlignment="0" applyProtection="0"/>
    <xf numFmtId="1" fontId="10" fillId="0" borderId="10" applyFill="0" applyProtection="0">
      <alignment horizontal="center"/>
    </xf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3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" fillId="29" borderId="16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50" fillId="0" borderId="3" xfId="0" applyFont="1" applyFill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191" fontId="51" fillId="0" borderId="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1" fillId="0" borderId="17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1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1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新建 Microsoft Excel 工作表" xfId="128"/>
    <cellStyle name="常规 10" xfId="129"/>
    <cellStyle name="常规 11" xfId="130"/>
    <cellStyle name="常规 14" xfId="131"/>
    <cellStyle name="常规 2" xfId="132"/>
    <cellStyle name="常规 2 2" xfId="133"/>
    <cellStyle name="常规 2 2 2" xfId="134"/>
    <cellStyle name="常规 2 3" xfId="135"/>
    <cellStyle name="常规 21" xfId="136"/>
    <cellStyle name="常规 21 2" xfId="137"/>
    <cellStyle name="常规 21 2 2" xfId="138"/>
    <cellStyle name="常规 21 2 2 2" xfId="139"/>
    <cellStyle name="常规 21 2 3" xfId="140"/>
    <cellStyle name="常规 21 3" xfId="141"/>
    <cellStyle name="常规 21 3 2" xfId="142"/>
    <cellStyle name="常规 21 4" xfId="143"/>
    <cellStyle name="常规 22" xfId="144"/>
    <cellStyle name="常规 23" xfId="145"/>
    <cellStyle name="常规 3" xfId="146"/>
    <cellStyle name="常规 3 2" xfId="147"/>
    <cellStyle name="常规 3 2 2" xfId="148"/>
    <cellStyle name="常规 3 2 2 2" xfId="149"/>
    <cellStyle name="常规 3 2 3" xfId="150"/>
    <cellStyle name="常规 3 3" xfId="151"/>
    <cellStyle name="常规 3 3 2" xfId="152"/>
    <cellStyle name="常规 3 4" xfId="153"/>
    <cellStyle name="常规 3_Book1" xfId="154"/>
    <cellStyle name="常规 4" xfId="155"/>
    <cellStyle name="常规 4 2" xfId="156"/>
    <cellStyle name="常规 4 2 2" xfId="157"/>
    <cellStyle name="常规 5" xfId="158"/>
    <cellStyle name="常规 6" xfId="159"/>
    <cellStyle name="常规 6 2" xfId="160"/>
    <cellStyle name="常规 6 2 2" xfId="161"/>
    <cellStyle name="常规 6 2 2 2" xfId="162"/>
    <cellStyle name="常规 6 2 3" xfId="163"/>
    <cellStyle name="常规 6 3" xfId="164"/>
    <cellStyle name="常规 6 3 2" xfId="165"/>
    <cellStyle name="常规 6 4" xfId="166"/>
    <cellStyle name="常规 6_Book1" xfId="167"/>
    <cellStyle name="常规 7" xfId="168"/>
    <cellStyle name="常规 7 2" xfId="169"/>
    <cellStyle name="常规 7 2 2" xfId="170"/>
    <cellStyle name="常规 7 2 2 2" xfId="171"/>
    <cellStyle name="常规 7 2 3" xfId="172"/>
    <cellStyle name="常规 7 3" xfId="173"/>
    <cellStyle name="常规 7 3 2" xfId="174"/>
    <cellStyle name="常规 7 4" xfId="175"/>
    <cellStyle name="常规 7_Book1" xfId="176"/>
    <cellStyle name="常规 8" xfId="177"/>
    <cellStyle name="常规 9" xfId="178"/>
    <cellStyle name="Hyperlink" xfId="179"/>
    <cellStyle name="分级显示行_1_Book1" xfId="180"/>
    <cellStyle name="分级显示列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日期" xfId="205"/>
    <cellStyle name="商品名称" xfId="206"/>
    <cellStyle name="适中" xfId="207"/>
    <cellStyle name="输出" xfId="208"/>
    <cellStyle name="输入" xfId="209"/>
    <cellStyle name="数量" xfId="210"/>
    <cellStyle name="样式 1" xfId="211"/>
    <cellStyle name="Followed Hyperlink" xfId="212"/>
    <cellStyle name="昗弨_Pacific Region P&amp;L" xfId="213"/>
    <cellStyle name="着色 1" xfId="214"/>
    <cellStyle name="着色 2" xfId="215"/>
    <cellStyle name="着色 3" xfId="216"/>
    <cellStyle name="着色 4" xfId="217"/>
    <cellStyle name="着色 5" xfId="218"/>
    <cellStyle name="着色 6" xfId="219"/>
    <cellStyle name="寘嬫愗傝 [0.00]_Region Orders (2)" xfId="220"/>
    <cellStyle name="寘嬫愗傝_Region Orders (2)" xfId="221"/>
    <cellStyle name="注释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</xdr:row>
      <xdr:rowOff>0</xdr:rowOff>
    </xdr:from>
    <xdr:ext cx="76200" cy="228600"/>
    <xdr:sp fLocksText="0">
      <xdr:nvSpPr>
        <xdr:cNvPr id="1" name="文字 1"/>
        <xdr:cNvSpPr txBox="1">
          <a:spLocks noChangeArrowheads="1"/>
        </xdr:cNvSpPr>
      </xdr:nvSpPr>
      <xdr:spPr>
        <a:xfrm>
          <a:off x="13849350" y="2800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13</xdr:row>
      <xdr:rowOff>238125</xdr:rowOff>
    </xdr:from>
    <xdr:ext cx="76200" cy="228600"/>
    <xdr:sp fLocksText="0">
      <xdr:nvSpPr>
        <xdr:cNvPr id="2" name="文字 4"/>
        <xdr:cNvSpPr txBox="1">
          <a:spLocks noChangeArrowheads="1"/>
        </xdr:cNvSpPr>
      </xdr:nvSpPr>
      <xdr:spPr>
        <a:xfrm>
          <a:off x="13439775" y="5705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76200" cy="228600"/>
    <xdr:sp fLocksText="0">
      <xdr:nvSpPr>
        <xdr:cNvPr id="3" name="文字 6"/>
        <xdr:cNvSpPr txBox="1">
          <a:spLocks noChangeArrowheads="1"/>
        </xdr:cNvSpPr>
      </xdr:nvSpPr>
      <xdr:spPr>
        <a:xfrm>
          <a:off x="13849350" y="2800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76200" cy="228600"/>
    <xdr:sp fLocksText="0">
      <xdr:nvSpPr>
        <xdr:cNvPr id="4" name="文字 8"/>
        <xdr:cNvSpPr txBox="1">
          <a:spLocks noChangeArrowheads="1"/>
        </xdr:cNvSpPr>
      </xdr:nvSpPr>
      <xdr:spPr>
        <a:xfrm>
          <a:off x="13849350" y="2800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76200" cy="228600"/>
    <xdr:sp fLocksText="0">
      <xdr:nvSpPr>
        <xdr:cNvPr id="5" name="文字 10"/>
        <xdr:cNvSpPr txBox="1">
          <a:spLocks noChangeArrowheads="1"/>
        </xdr:cNvSpPr>
      </xdr:nvSpPr>
      <xdr:spPr>
        <a:xfrm>
          <a:off x="13849350" y="2800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6" name="文字 1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7" name="文字 6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8" name="文字 8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9" name="文字 10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0" name="文字 1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1" name="文字 6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2" name="文字 8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3" name="文字 10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4" name="文字 1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5" name="文字 6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6" name="文字 8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7" name="文字 10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8" name="文字 1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19" name="文字 6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0" name="文字 8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1" name="文字 10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2" name="文字 1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3" name="文字 6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4" name="文字 8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219075"/>
    <xdr:sp fLocksText="0">
      <xdr:nvSpPr>
        <xdr:cNvPr id="25" name="文字 10"/>
        <xdr:cNvSpPr txBox="1">
          <a:spLocks noChangeArrowheads="1"/>
        </xdr:cNvSpPr>
      </xdr:nvSpPr>
      <xdr:spPr>
        <a:xfrm>
          <a:off x="8439150" y="2038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26" name="文字 1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27" name="文字 6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28" name="文字 8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29" name="文字 10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0" name="文字 1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1" name="文字 6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2" name="文字 8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3" name="文字 10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4" name="文字 1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5" name="文字 6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6" name="文字 8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7" name="文字 10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8" name="文字 1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39" name="文字 6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0" name="文字 8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1" name="文字 10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2" name="文字 1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3" name="文字 6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4" name="文字 8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19075"/>
    <xdr:sp fLocksText="0">
      <xdr:nvSpPr>
        <xdr:cNvPr id="45" name="文字 10"/>
        <xdr:cNvSpPr txBox="1">
          <a:spLocks noChangeArrowheads="1"/>
        </xdr:cNvSpPr>
      </xdr:nvSpPr>
      <xdr:spPr>
        <a:xfrm>
          <a:off x="8439150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7</xdr:row>
      <xdr:rowOff>238125</xdr:rowOff>
    </xdr:from>
    <xdr:ext cx="76200" cy="219075"/>
    <xdr:sp fLocksText="0">
      <xdr:nvSpPr>
        <xdr:cNvPr id="46" name="文字 1"/>
        <xdr:cNvSpPr txBox="1">
          <a:spLocks noChangeArrowheads="1"/>
        </xdr:cNvSpPr>
      </xdr:nvSpPr>
      <xdr:spPr>
        <a:xfrm>
          <a:off x="5429250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7</xdr:row>
      <xdr:rowOff>238125</xdr:rowOff>
    </xdr:from>
    <xdr:ext cx="76200" cy="219075"/>
    <xdr:sp fLocksText="0">
      <xdr:nvSpPr>
        <xdr:cNvPr id="47" name="文字 1"/>
        <xdr:cNvSpPr txBox="1">
          <a:spLocks noChangeArrowheads="1"/>
        </xdr:cNvSpPr>
      </xdr:nvSpPr>
      <xdr:spPr>
        <a:xfrm>
          <a:off x="5429250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6</xdr:row>
      <xdr:rowOff>238125</xdr:rowOff>
    </xdr:from>
    <xdr:ext cx="76200" cy="219075"/>
    <xdr:sp fLocksText="0">
      <xdr:nvSpPr>
        <xdr:cNvPr id="48" name="文字 1"/>
        <xdr:cNvSpPr txBox="1">
          <a:spLocks noChangeArrowheads="1"/>
        </xdr:cNvSpPr>
      </xdr:nvSpPr>
      <xdr:spPr>
        <a:xfrm>
          <a:off x="5429250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6</xdr:row>
      <xdr:rowOff>238125</xdr:rowOff>
    </xdr:from>
    <xdr:ext cx="76200" cy="219075"/>
    <xdr:sp fLocksText="0">
      <xdr:nvSpPr>
        <xdr:cNvPr id="49" name="文字 1"/>
        <xdr:cNvSpPr txBox="1">
          <a:spLocks noChangeArrowheads="1"/>
        </xdr:cNvSpPr>
      </xdr:nvSpPr>
      <xdr:spPr>
        <a:xfrm>
          <a:off x="5429250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8</xdr:row>
      <xdr:rowOff>238125</xdr:rowOff>
    </xdr:from>
    <xdr:ext cx="76200" cy="219075"/>
    <xdr:sp fLocksText="0">
      <xdr:nvSpPr>
        <xdr:cNvPr id="50" name="文字 1"/>
        <xdr:cNvSpPr txBox="1">
          <a:spLocks noChangeArrowheads="1"/>
        </xdr:cNvSpPr>
      </xdr:nvSpPr>
      <xdr:spPr>
        <a:xfrm>
          <a:off x="54292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8</xdr:row>
      <xdr:rowOff>238125</xdr:rowOff>
    </xdr:from>
    <xdr:ext cx="76200" cy="219075"/>
    <xdr:sp fLocksText="0">
      <xdr:nvSpPr>
        <xdr:cNvPr id="51" name="文字 1"/>
        <xdr:cNvSpPr txBox="1">
          <a:spLocks noChangeArrowheads="1"/>
        </xdr:cNvSpPr>
      </xdr:nvSpPr>
      <xdr:spPr>
        <a:xfrm>
          <a:off x="542925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11</xdr:row>
      <xdr:rowOff>238125</xdr:rowOff>
    </xdr:from>
    <xdr:ext cx="76200" cy="219075"/>
    <xdr:sp fLocksText="0">
      <xdr:nvSpPr>
        <xdr:cNvPr id="52" name="文字 1"/>
        <xdr:cNvSpPr txBox="1">
          <a:spLocks noChangeArrowheads="1"/>
        </xdr:cNvSpPr>
      </xdr:nvSpPr>
      <xdr:spPr>
        <a:xfrm>
          <a:off x="5429250" y="494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11</xdr:row>
      <xdr:rowOff>238125</xdr:rowOff>
    </xdr:from>
    <xdr:ext cx="76200" cy="219075"/>
    <xdr:sp fLocksText="0">
      <xdr:nvSpPr>
        <xdr:cNvPr id="53" name="文字 1"/>
        <xdr:cNvSpPr txBox="1">
          <a:spLocks noChangeArrowheads="1"/>
        </xdr:cNvSpPr>
      </xdr:nvSpPr>
      <xdr:spPr>
        <a:xfrm>
          <a:off x="5429250" y="494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12</xdr:row>
      <xdr:rowOff>238125</xdr:rowOff>
    </xdr:from>
    <xdr:ext cx="76200" cy="219075"/>
    <xdr:sp fLocksText="0">
      <xdr:nvSpPr>
        <xdr:cNvPr id="54" name="文字 1"/>
        <xdr:cNvSpPr txBox="1">
          <a:spLocks noChangeArrowheads="1"/>
        </xdr:cNvSpPr>
      </xdr:nvSpPr>
      <xdr:spPr>
        <a:xfrm>
          <a:off x="542925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12</xdr:row>
      <xdr:rowOff>238125</xdr:rowOff>
    </xdr:from>
    <xdr:ext cx="76200" cy="219075"/>
    <xdr:sp fLocksText="0">
      <xdr:nvSpPr>
        <xdr:cNvPr id="55" name="文字 1"/>
        <xdr:cNvSpPr txBox="1">
          <a:spLocks noChangeArrowheads="1"/>
        </xdr:cNvSpPr>
      </xdr:nvSpPr>
      <xdr:spPr>
        <a:xfrm>
          <a:off x="542925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12</xdr:row>
      <xdr:rowOff>238125</xdr:rowOff>
    </xdr:from>
    <xdr:ext cx="76200" cy="219075"/>
    <xdr:sp fLocksText="0">
      <xdr:nvSpPr>
        <xdr:cNvPr id="56" name="文字 1"/>
        <xdr:cNvSpPr txBox="1">
          <a:spLocks noChangeArrowheads="1"/>
        </xdr:cNvSpPr>
      </xdr:nvSpPr>
      <xdr:spPr>
        <a:xfrm>
          <a:off x="542925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12</xdr:row>
      <xdr:rowOff>238125</xdr:rowOff>
    </xdr:from>
    <xdr:ext cx="76200" cy="219075"/>
    <xdr:sp fLocksText="0">
      <xdr:nvSpPr>
        <xdr:cNvPr id="57" name="文字 1"/>
        <xdr:cNvSpPr txBox="1">
          <a:spLocks noChangeArrowheads="1"/>
        </xdr:cNvSpPr>
      </xdr:nvSpPr>
      <xdr:spPr>
        <a:xfrm>
          <a:off x="542925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10</xdr:row>
      <xdr:rowOff>238125</xdr:rowOff>
    </xdr:from>
    <xdr:ext cx="76200" cy="228600"/>
    <xdr:sp fLocksText="0">
      <xdr:nvSpPr>
        <xdr:cNvPr id="58" name="文字 4"/>
        <xdr:cNvSpPr txBox="1">
          <a:spLocks noChangeArrowheads="1"/>
        </xdr:cNvSpPr>
      </xdr:nvSpPr>
      <xdr:spPr>
        <a:xfrm>
          <a:off x="13439775" y="4562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9</xdr:row>
      <xdr:rowOff>238125</xdr:rowOff>
    </xdr:from>
    <xdr:ext cx="76200" cy="228600"/>
    <xdr:sp fLocksText="0">
      <xdr:nvSpPr>
        <xdr:cNvPr id="59" name="文字 4"/>
        <xdr:cNvSpPr txBox="1">
          <a:spLocks noChangeArrowheads="1"/>
        </xdr:cNvSpPr>
      </xdr:nvSpPr>
      <xdr:spPr>
        <a:xfrm>
          <a:off x="13439775" y="418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15</xdr:row>
      <xdr:rowOff>238125</xdr:rowOff>
    </xdr:from>
    <xdr:ext cx="76200" cy="228600"/>
    <xdr:sp fLocksText="0">
      <xdr:nvSpPr>
        <xdr:cNvPr id="60" name="文字 4"/>
        <xdr:cNvSpPr txBox="1">
          <a:spLocks noChangeArrowheads="1"/>
        </xdr:cNvSpPr>
      </xdr:nvSpPr>
      <xdr:spPr>
        <a:xfrm>
          <a:off x="13439775" y="6467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14</xdr:row>
      <xdr:rowOff>238125</xdr:rowOff>
    </xdr:from>
    <xdr:ext cx="76200" cy="228600"/>
    <xdr:sp fLocksText="0">
      <xdr:nvSpPr>
        <xdr:cNvPr id="61" name="文字 4"/>
        <xdr:cNvSpPr txBox="1">
          <a:spLocks noChangeArrowheads="1"/>
        </xdr:cNvSpPr>
      </xdr:nvSpPr>
      <xdr:spPr>
        <a:xfrm>
          <a:off x="13439775" y="6086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16</xdr:row>
      <xdr:rowOff>238125</xdr:rowOff>
    </xdr:from>
    <xdr:ext cx="76200" cy="228600"/>
    <xdr:sp fLocksText="0">
      <xdr:nvSpPr>
        <xdr:cNvPr id="62" name="文字 4"/>
        <xdr:cNvSpPr txBox="1">
          <a:spLocks noChangeArrowheads="1"/>
        </xdr:cNvSpPr>
      </xdr:nvSpPr>
      <xdr:spPr>
        <a:xfrm>
          <a:off x="13439775" y="6848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17</xdr:row>
      <xdr:rowOff>238125</xdr:rowOff>
    </xdr:from>
    <xdr:ext cx="76200" cy="228600"/>
    <xdr:sp fLocksText="0">
      <xdr:nvSpPr>
        <xdr:cNvPr id="63" name="文字 4"/>
        <xdr:cNvSpPr txBox="1">
          <a:spLocks noChangeArrowheads="1"/>
        </xdr:cNvSpPr>
      </xdr:nvSpPr>
      <xdr:spPr>
        <a:xfrm>
          <a:off x="13439775" y="7229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18</xdr:row>
      <xdr:rowOff>238125</xdr:rowOff>
    </xdr:from>
    <xdr:ext cx="76200" cy="228600"/>
    <xdr:sp fLocksText="0">
      <xdr:nvSpPr>
        <xdr:cNvPr id="64" name="文字 4"/>
        <xdr:cNvSpPr txBox="1">
          <a:spLocks noChangeArrowheads="1"/>
        </xdr:cNvSpPr>
      </xdr:nvSpPr>
      <xdr:spPr>
        <a:xfrm>
          <a:off x="13439775" y="7610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457200</xdr:colOff>
      <xdr:row>19</xdr:row>
      <xdr:rowOff>238125</xdr:rowOff>
    </xdr:from>
    <xdr:ext cx="76200" cy="228600"/>
    <xdr:sp fLocksText="0">
      <xdr:nvSpPr>
        <xdr:cNvPr id="65" name="文字 4"/>
        <xdr:cNvSpPr txBox="1">
          <a:spLocks noChangeArrowheads="1"/>
        </xdr:cNvSpPr>
      </xdr:nvSpPr>
      <xdr:spPr>
        <a:xfrm>
          <a:off x="13439775" y="79914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7</xdr:row>
      <xdr:rowOff>238125</xdr:rowOff>
    </xdr:from>
    <xdr:ext cx="76200" cy="219075"/>
    <xdr:sp fLocksText="0">
      <xdr:nvSpPr>
        <xdr:cNvPr id="66" name="文字 1"/>
        <xdr:cNvSpPr txBox="1">
          <a:spLocks noChangeArrowheads="1"/>
        </xdr:cNvSpPr>
      </xdr:nvSpPr>
      <xdr:spPr>
        <a:xfrm>
          <a:off x="6172200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7</xdr:row>
      <xdr:rowOff>238125</xdr:rowOff>
    </xdr:from>
    <xdr:ext cx="76200" cy="219075"/>
    <xdr:sp fLocksText="0">
      <xdr:nvSpPr>
        <xdr:cNvPr id="67" name="文字 1"/>
        <xdr:cNvSpPr txBox="1">
          <a:spLocks noChangeArrowheads="1"/>
        </xdr:cNvSpPr>
      </xdr:nvSpPr>
      <xdr:spPr>
        <a:xfrm>
          <a:off x="6172200" y="341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238125</xdr:rowOff>
    </xdr:from>
    <xdr:ext cx="76200" cy="219075"/>
    <xdr:sp fLocksText="0">
      <xdr:nvSpPr>
        <xdr:cNvPr id="68" name="文字 1"/>
        <xdr:cNvSpPr txBox="1">
          <a:spLocks noChangeArrowheads="1"/>
        </xdr:cNvSpPr>
      </xdr:nvSpPr>
      <xdr:spPr>
        <a:xfrm>
          <a:off x="6172200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6</xdr:row>
      <xdr:rowOff>238125</xdr:rowOff>
    </xdr:from>
    <xdr:ext cx="76200" cy="219075"/>
    <xdr:sp fLocksText="0">
      <xdr:nvSpPr>
        <xdr:cNvPr id="69" name="文字 1"/>
        <xdr:cNvSpPr txBox="1">
          <a:spLocks noChangeArrowheads="1"/>
        </xdr:cNvSpPr>
      </xdr:nvSpPr>
      <xdr:spPr>
        <a:xfrm>
          <a:off x="6172200" y="3038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238125</xdr:rowOff>
    </xdr:from>
    <xdr:ext cx="76200" cy="219075"/>
    <xdr:sp fLocksText="0">
      <xdr:nvSpPr>
        <xdr:cNvPr id="70" name="文字 1"/>
        <xdr:cNvSpPr txBox="1">
          <a:spLocks noChangeArrowheads="1"/>
        </xdr:cNvSpPr>
      </xdr:nvSpPr>
      <xdr:spPr>
        <a:xfrm>
          <a:off x="617220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8</xdr:row>
      <xdr:rowOff>238125</xdr:rowOff>
    </xdr:from>
    <xdr:ext cx="76200" cy="219075"/>
    <xdr:sp fLocksText="0">
      <xdr:nvSpPr>
        <xdr:cNvPr id="71" name="文字 1"/>
        <xdr:cNvSpPr txBox="1">
          <a:spLocks noChangeArrowheads="1"/>
        </xdr:cNvSpPr>
      </xdr:nvSpPr>
      <xdr:spPr>
        <a:xfrm>
          <a:off x="6172200" y="3800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11</xdr:row>
      <xdr:rowOff>238125</xdr:rowOff>
    </xdr:from>
    <xdr:ext cx="76200" cy="219075"/>
    <xdr:sp fLocksText="0">
      <xdr:nvSpPr>
        <xdr:cNvPr id="72" name="文字 1"/>
        <xdr:cNvSpPr txBox="1">
          <a:spLocks noChangeArrowheads="1"/>
        </xdr:cNvSpPr>
      </xdr:nvSpPr>
      <xdr:spPr>
        <a:xfrm>
          <a:off x="6172200" y="494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11</xdr:row>
      <xdr:rowOff>238125</xdr:rowOff>
    </xdr:from>
    <xdr:ext cx="76200" cy="219075"/>
    <xdr:sp fLocksText="0">
      <xdr:nvSpPr>
        <xdr:cNvPr id="73" name="文字 1"/>
        <xdr:cNvSpPr txBox="1">
          <a:spLocks noChangeArrowheads="1"/>
        </xdr:cNvSpPr>
      </xdr:nvSpPr>
      <xdr:spPr>
        <a:xfrm>
          <a:off x="6172200" y="494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12</xdr:row>
      <xdr:rowOff>238125</xdr:rowOff>
    </xdr:from>
    <xdr:ext cx="76200" cy="219075"/>
    <xdr:sp fLocksText="0">
      <xdr:nvSpPr>
        <xdr:cNvPr id="74" name="文字 1"/>
        <xdr:cNvSpPr txBox="1">
          <a:spLocks noChangeArrowheads="1"/>
        </xdr:cNvSpPr>
      </xdr:nvSpPr>
      <xdr:spPr>
        <a:xfrm>
          <a:off x="617220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12</xdr:row>
      <xdr:rowOff>238125</xdr:rowOff>
    </xdr:from>
    <xdr:ext cx="76200" cy="219075"/>
    <xdr:sp fLocksText="0">
      <xdr:nvSpPr>
        <xdr:cNvPr id="75" name="文字 1"/>
        <xdr:cNvSpPr txBox="1">
          <a:spLocks noChangeArrowheads="1"/>
        </xdr:cNvSpPr>
      </xdr:nvSpPr>
      <xdr:spPr>
        <a:xfrm>
          <a:off x="617220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12</xdr:row>
      <xdr:rowOff>238125</xdr:rowOff>
    </xdr:from>
    <xdr:ext cx="76200" cy="219075"/>
    <xdr:sp fLocksText="0">
      <xdr:nvSpPr>
        <xdr:cNvPr id="76" name="文字 1"/>
        <xdr:cNvSpPr txBox="1">
          <a:spLocks noChangeArrowheads="1"/>
        </xdr:cNvSpPr>
      </xdr:nvSpPr>
      <xdr:spPr>
        <a:xfrm>
          <a:off x="617220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447675</xdr:colOff>
      <xdr:row>12</xdr:row>
      <xdr:rowOff>238125</xdr:rowOff>
    </xdr:from>
    <xdr:ext cx="76200" cy="219075"/>
    <xdr:sp fLocksText="0">
      <xdr:nvSpPr>
        <xdr:cNvPr id="77" name="文字 1"/>
        <xdr:cNvSpPr txBox="1">
          <a:spLocks noChangeArrowheads="1"/>
        </xdr:cNvSpPr>
      </xdr:nvSpPr>
      <xdr:spPr>
        <a:xfrm>
          <a:off x="6172200" y="532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/WINDOWS/TEMP/GOLDPYR4/ARENTO/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Desktop\&#24352;&#30746;&#31179;-&#24037;&#20316;&#25991;&#20214;\&#20107;&#19994;&#21333;&#20301;\2018&#24180;12&#26376;3&#20010;&#20107;&#19994;&#21333;&#20301;&#25307;&#32856;\3.&#38754;&#35797;&#24635;&#25104;&#32489;&#20844;&#24067;&#21450;&#20307;&#26816;&#20107;&#2345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70" zoomScaleNormal="70" zoomScalePageLayoutView="0" workbookViewId="0" topLeftCell="A1">
      <selection activeCell="P2" sqref="P2"/>
    </sheetView>
  </sheetViews>
  <sheetFormatPr defaultColWidth="9.00390625" defaultRowHeight="19.5" customHeight="1"/>
  <cols>
    <col min="1" max="1" width="28.625" style="0" customWidth="1"/>
    <col min="2" max="2" width="34.125" style="3" customWidth="1"/>
    <col min="3" max="3" width="12.375" style="3" customWidth="1"/>
    <col min="4" max="4" width="5.875" style="3" customWidth="1"/>
    <col min="5" max="5" width="8.125" style="3" customWidth="1"/>
    <col min="6" max="6" width="21.625" style="3" customWidth="1"/>
    <col min="7" max="7" width="11.625" style="3" customWidth="1"/>
    <col min="8" max="8" width="10.625" style="3" customWidth="1"/>
    <col min="9" max="9" width="11.50390625" style="3" customWidth="1"/>
    <col min="10" max="10" width="10.625" style="0" customWidth="1"/>
    <col min="11" max="11" width="8.75390625" style="0" customWidth="1"/>
    <col min="12" max="13" width="6.50390625" style="0" customWidth="1"/>
    <col min="14" max="14" width="4.875" style="0" customWidth="1"/>
  </cols>
  <sheetData>
    <row r="1" ht="19.5" customHeight="1">
      <c r="A1" s="16" t="s">
        <v>58</v>
      </c>
    </row>
    <row r="2" spans="1:14" s="1" customFormat="1" ht="54" customHeight="1">
      <c r="A2" s="20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57" customHeight="1">
      <c r="A3" s="10" t="s">
        <v>0</v>
      </c>
      <c r="B3" s="11" t="s">
        <v>1</v>
      </c>
      <c r="C3" s="11" t="s">
        <v>4</v>
      </c>
      <c r="D3" s="12" t="s">
        <v>57</v>
      </c>
      <c r="E3" s="12" t="s">
        <v>2</v>
      </c>
      <c r="F3" s="11" t="s">
        <v>3</v>
      </c>
      <c r="G3" s="12" t="s">
        <v>55</v>
      </c>
      <c r="H3" s="12" t="s">
        <v>5</v>
      </c>
      <c r="I3" s="12" t="s">
        <v>54</v>
      </c>
      <c r="J3" s="13" t="s">
        <v>6</v>
      </c>
      <c r="K3" s="10" t="s">
        <v>56</v>
      </c>
      <c r="L3" s="13" t="s">
        <v>7</v>
      </c>
      <c r="M3" s="13" t="s">
        <v>8</v>
      </c>
      <c r="N3" s="10" t="s">
        <v>9</v>
      </c>
    </row>
    <row r="4" spans="1:14" s="2" customFormat="1" ht="30" customHeight="1">
      <c r="A4" s="22" t="s">
        <v>11</v>
      </c>
      <c r="B4" s="25" t="s">
        <v>12</v>
      </c>
      <c r="C4" s="17">
        <v>62010001</v>
      </c>
      <c r="D4" s="17">
        <v>1</v>
      </c>
      <c r="E4" s="6" t="s">
        <v>13</v>
      </c>
      <c r="F4" s="8" t="s">
        <v>36</v>
      </c>
      <c r="G4" s="15">
        <v>61.1</v>
      </c>
      <c r="H4" s="15">
        <f aca="true" t="shared" si="0" ref="H4:H20">G4*40%</f>
        <v>24.44</v>
      </c>
      <c r="I4" s="15">
        <v>76.4</v>
      </c>
      <c r="J4" s="15">
        <f aca="true" t="shared" si="1" ref="J4:J20">I4*60%</f>
        <v>45.84</v>
      </c>
      <c r="K4" s="15">
        <f aca="true" t="shared" si="2" ref="K4:K20">G4*0.4+I4*0.6</f>
        <v>70.28</v>
      </c>
      <c r="L4" s="8">
        <v>1</v>
      </c>
      <c r="M4" s="7" t="s">
        <v>10</v>
      </c>
      <c r="N4" s="5"/>
    </row>
    <row r="5" spans="1:14" s="2" customFormat="1" ht="30" customHeight="1">
      <c r="A5" s="23"/>
      <c r="B5" s="26"/>
      <c r="C5" s="19"/>
      <c r="D5" s="19"/>
      <c r="E5" s="6" t="s">
        <v>14</v>
      </c>
      <c r="F5" s="8" t="s">
        <v>37</v>
      </c>
      <c r="G5" s="15">
        <v>52.2</v>
      </c>
      <c r="H5" s="15">
        <f t="shared" si="0"/>
        <v>20.880000000000003</v>
      </c>
      <c r="I5" s="15">
        <v>82</v>
      </c>
      <c r="J5" s="15">
        <f t="shared" si="1"/>
        <v>49.199999999999996</v>
      </c>
      <c r="K5" s="15">
        <f t="shared" si="2"/>
        <v>70.08</v>
      </c>
      <c r="L5" s="9">
        <v>2</v>
      </c>
      <c r="M5" s="7" t="s">
        <v>53</v>
      </c>
      <c r="N5" s="4"/>
    </row>
    <row r="6" spans="1:14" s="2" customFormat="1" ht="30" customHeight="1">
      <c r="A6" s="23"/>
      <c r="B6" s="25" t="s">
        <v>15</v>
      </c>
      <c r="C6" s="17">
        <v>62010002</v>
      </c>
      <c r="D6" s="17">
        <v>1</v>
      </c>
      <c r="E6" s="6" t="s">
        <v>30</v>
      </c>
      <c r="F6" s="8" t="s">
        <v>38</v>
      </c>
      <c r="G6" s="15">
        <v>65.9</v>
      </c>
      <c r="H6" s="15">
        <f t="shared" si="0"/>
        <v>26.360000000000003</v>
      </c>
      <c r="I6" s="15">
        <v>84.2</v>
      </c>
      <c r="J6" s="15">
        <f t="shared" si="1"/>
        <v>50.52</v>
      </c>
      <c r="K6" s="15">
        <f t="shared" si="2"/>
        <v>76.88000000000001</v>
      </c>
      <c r="L6" s="8">
        <v>1</v>
      </c>
      <c r="M6" s="7" t="s">
        <v>10</v>
      </c>
      <c r="N6" s="5"/>
    </row>
    <row r="7" spans="1:14" s="2" customFormat="1" ht="30" customHeight="1">
      <c r="A7" s="23"/>
      <c r="B7" s="27"/>
      <c r="C7" s="18"/>
      <c r="D7" s="18"/>
      <c r="E7" s="6" t="s">
        <v>17</v>
      </c>
      <c r="F7" s="8" t="s">
        <v>40</v>
      </c>
      <c r="G7" s="15">
        <v>63.1</v>
      </c>
      <c r="H7" s="15">
        <f t="shared" si="0"/>
        <v>25.240000000000002</v>
      </c>
      <c r="I7" s="15">
        <v>80.6</v>
      </c>
      <c r="J7" s="15">
        <f t="shared" si="1"/>
        <v>48.35999999999999</v>
      </c>
      <c r="K7" s="15">
        <f t="shared" si="2"/>
        <v>73.6</v>
      </c>
      <c r="L7" s="8">
        <v>2</v>
      </c>
      <c r="M7" s="7" t="s">
        <v>53</v>
      </c>
      <c r="N7" s="5"/>
    </row>
    <row r="8" spans="1:14" s="2" customFormat="1" ht="30" customHeight="1">
      <c r="A8" s="24"/>
      <c r="B8" s="26"/>
      <c r="C8" s="19"/>
      <c r="D8" s="19"/>
      <c r="E8" s="6" t="s">
        <v>16</v>
      </c>
      <c r="F8" s="8" t="s">
        <v>39</v>
      </c>
      <c r="G8" s="15">
        <v>63.5</v>
      </c>
      <c r="H8" s="15">
        <f t="shared" si="0"/>
        <v>25.400000000000002</v>
      </c>
      <c r="I8" s="15">
        <v>77.4</v>
      </c>
      <c r="J8" s="15">
        <f t="shared" si="1"/>
        <v>46.440000000000005</v>
      </c>
      <c r="K8" s="15">
        <f t="shared" si="2"/>
        <v>71.84</v>
      </c>
      <c r="L8" s="8">
        <v>3</v>
      </c>
      <c r="M8" s="7" t="s">
        <v>53</v>
      </c>
      <c r="N8" s="5"/>
    </row>
    <row r="9" spans="1:14" s="2" customFormat="1" ht="30" customHeight="1">
      <c r="A9" s="22" t="s">
        <v>18</v>
      </c>
      <c r="B9" s="25" t="s">
        <v>19</v>
      </c>
      <c r="C9" s="17">
        <v>62010003</v>
      </c>
      <c r="D9" s="17">
        <v>2</v>
      </c>
      <c r="E9" s="6" t="s">
        <v>20</v>
      </c>
      <c r="F9" s="8" t="s">
        <v>47</v>
      </c>
      <c r="G9" s="15">
        <v>78.3</v>
      </c>
      <c r="H9" s="15">
        <f t="shared" si="0"/>
        <v>31.32</v>
      </c>
      <c r="I9" s="15">
        <v>81.2</v>
      </c>
      <c r="J9" s="15">
        <f t="shared" si="1"/>
        <v>48.72</v>
      </c>
      <c r="K9" s="15">
        <f t="shared" si="2"/>
        <v>80.03999999999999</v>
      </c>
      <c r="L9" s="8">
        <v>1</v>
      </c>
      <c r="M9" s="7" t="s">
        <v>10</v>
      </c>
      <c r="N9" s="5"/>
    </row>
    <row r="10" spans="1:14" s="2" customFormat="1" ht="30" customHeight="1">
      <c r="A10" s="23"/>
      <c r="B10" s="27"/>
      <c r="C10" s="18"/>
      <c r="D10" s="18"/>
      <c r="E10" s="6" t="s">
        <v>32</v>
      </c>
      <c r="F10" s="8" t="s">
        <v>52</v>
      </c>
      <c r="G10" s="15">
        <v>67.6</v>
      </c>
      <c r="H10" s="15">
        <f t="shared" si="0"/>
        <v>27.04</v>
      </c>
      <c r="I10" s="15">
        <v>87.8</v>
      </c>
      <c r="J10" s="15">
        <f t="shared" si="1"/>
        <v>52.68</v>
      </c>
      <c r="K10" s="15">
        <f t="shared" si="2"/>
        <v>79.72</v>
      </c>
      <c r="L10" s="9">
        <v>2</v>
      </c>
      <c r="M10" s="14" t="s">
        <v>10</v>
      </c>
      <c r="N10" s="5"/>
    </row>
    <row r="11" spans="1:14" ht="30" customHeight="1">
      <c r="A11" s="23"/>
      <c r="B11" s="27"/>
      <c r="C11" s="18"/>
      <c r="D11" s="18"/>
      <c r="E11" s="6" t="s">
        <v>23</v>
      </c>
      <c r="F11" s="8" t="s">
        <v>51</v>
      </c>
      <c r="G11" s="15">
        <v>70.2</v>
      </c>
      <c r="H11" s="15">
        <f t="shared" si="0"/>
        <v>28.080000000000002</v>
      </c>
      <c r="I11" s="15">
        <v>84.8</v>
      </c>
      <c r="J11" s="15">
        <f t="shared" si="1"/>
        <v>50.879999999999995</v>
      </c>
      <c r="K11" s="15">
        <f t="shared" si="2"/>
        <v>78.96</v>
      </c>
      <c r="L11" s="9">
        <v>3</v>
      </c>
      <c r="M11" s="7" t="s">
        <v>53</v>
      </c>
      <c r="N11" s="5"/>
    </row>
    <row r="12" spans="1:14" s="2" customFormat="1" ht="30" customHeight="1">
      <c r="A12" s="23"/>
      <c r="B12" s="27"/>
      <c r="C12" s="18"/>
      <c r="D12" s="18"/>
      <c r="E12" s="6" t="s">
        <v>21</v>
      </c>
      <c r="F12" s="8" t="s">
        <v>48</v>
      </c>
      <c r="G12" s="15">
        <v>75.1</v>
      </c>
      <c r="H12" s="15">
        <f t="shared" si="0"/>
        <v>30.04</v>
      </c>
      <c r="I12" s="15">
        <v>80.6</v>
      </c>
      <c r="J12" s="15">
        <f t="shared" si="1"/>
        <v>48.35999999999999</v>
      </c>
      <c r="K12" s="15">
        <f t="shared" si="2"/>
        <v>78.39999999999999</v>
      </c>
      <c r="L12" s="9">
        <v>4</v>
      </c>
      <c r="M12" s="7" t="s">
        <v>53</v>
      </c>
      <c r="N12" s="5"/>
    </row>
    <row r="13" spans="1:14" ht="30" customHeight="1">
      <c r="A13" s="23"/>
      <c r="B13" s="27"/>
      <c r="C13" s="18"/>
      <c r="D13" s="18"/>
      <c r="E13" s="6" t="s">
        <v>22</v>
      </c>
      <c r="F13" s="8" t="s">
        <v>49</v>
      </c>
      <c r="G13" s="15">
        <v>72.9</v>
      </c>
      <c r="H13" s="15">
        <f t="shared" si="0"/>
        <v>29.160000000000004</v>
      </c>
      <c r="I13" s="15">
        <v>81.6</v>
      </c>
      <c r="J13" s="15">
        <f t="shared" si="1"/>
        <v>48.959999999999994</v>
      </c>
      <c r="K13" s="15">
        <f t="shared" si="2"/>
        <v>78.12</v>
      </c>
      <c r="L13" s="9">
        <v>5</v>
      </c>
      <c r="M13" s="7" t="s">
        <v>53</v>
      </c>
      <c r="N13" s="5"/>
    </row>
    <row r="14" spans="1:14" ht="30" customHeight="1">
      <c r="A14" s="24"/>
      <c r="B14" s="26"/>
      <c r="C14" s="19"/>
      <c r="D14" s="19"/>
      <c r="E14" s="6" t="s">
        <v>31</v>
      </c>
      <c r="F14" s="8" t="s">
        <v>50</v>
      </c>
      <c r="G14" s="15">
        <v>71.8</v>
      </c>
      <c r="H14" s="15">
        <f t="shared" si="0"/>
        <v>28.72</v>
      </c>
      <c r="I14" s="15">
        <v>77.2</v>
      </c>
      <c r="J14" s="15">
        <f t="shared" si="1"/>
        <v>46.32</v>
      </c>
      <c r="K14" s="15">
        <f t="shared" si="2"/>
        <v>75.03999999999999</v>
      </c>
      <c r="L14" s="9">
        <v>6</v>
      </c>
      <c r="M14" s="7" t="s">
        <v>53</v>
      </c>
      <c r="N14" s="5"/>
    </row>
    <row r="15" spans="1:14" ht="30" customHeight="1">
      <c r="A15" s="22" t="s">
        <v>24</v>
      </c>
      <c r="B15" s="25" t="s">
        <v>25</v>
      </c>
      <c r="C15" s="17">
        <v>62010004</v>
      </c>
      <c r="D15" s="17">
        <v>1</v>
      </c>
      <c r="E15" s="6" t="s">
        <v>26</v>
      </c>
      <c r="F15" s="8" t="s">
        <v>42</v>
      </c>
      <c r="G15" s="15">
        <v>70.7</v>
      </c>
      <c r="H15" s="15">
        <f t="shared" si="0"/>
        <v>28.28</v>
      </c>
      <c r="I15" s="15">
        <v>88.2</v>
      </c>
      <c r="J15" s="15">
        <f t="shared" si="1"/>
        <v>52.92</v>
      </c>
      <c r="K15" s="15">
        <f t="shared" si="2"/>
        <v>81.2</v>
      </c>
      <c r="L15" s="9">
        <v>1</v>
      </c>
      <c r="M15" s="7" t="s">
        <v>10</v>
      </c>
      <c r="N15" s="5"/>
    </row>
    <row r="16" spans="1:14" ht="30" customHeight="1">
      <c r="A16" s="23"/>
      <c r="B16" s="27"/>
      <c r="C16" s="18"/>
      <c r="D16" s="18"/>
      <c r="E16" s="6" t="s">
        <v>33</v>
      </c>
      <c r="F16" s="8" t="s">
        <v>41</v>
      </c>
      <c r="G16" s="15">
        <v>75.1</v>
      </c>
      <c r="H16" s="15">
        <f t="shared" si="0"/>
        <v>30.04</v>
      </c>
      <c r="I16" s="15">
        <v>81.6</v>
      </c>
      <c r="J16" s="15">
        <f t="shared" si="1"/>
        <v>48.959999999999994</v>
      </c>
      <c r="K16" s="15">
        <f t="shared" si="2"/>
        <v>79</v>
      </c>
      <c r="L16" s="9">
        <v>2</v>
      </c>
      <c r="M16" s="7" t="s">
        <v>53</v>
      </c>
      <c r="N16" s="5"/>
    </row>
    <row r="17" spans="1:14" ht="30" customHeight="1">
      <c r="A17" s="23"/>
      <c r="B17" s="26"/>
      <c r="C17" s="19"/>
      <c r="D17" s="19"/>
      <c r="E17" s="6" t="s">
        <v>27</v>
      </c>
      <c r="F17" s="8" t="s">
        <v>43</v>
      </c>
      <c r="G17" s="15">
        <v>69.3</v>
      </c>
      <c r="H17" s="15">
        <f t="shared" si="0"/>
        <v>27.72</v>
      </c>
      <c r="I17" s="15">
        <v>84</v>
      </c>
      <c r="J17" s="15">
        <f t="shared" si="1"/>
        <v>50.4</v>
      </c>
      <c r="K17" s="15">
        <f t="shared" si="2"/>
        <v>78.12</v>
      </c>
      <c r="L17" s="9">
        <v>3</v>
      </c>
      <c r="M17" s="7" t="s">
        <v>53</v>
      </c>
      <c r="N17" s="5"/>
    </row>
    <row r="18" spans="1:14" ht="30" customHeight="1">
      <c r="A18" s="23"/>
      <c r="B18" s="25" t="s">
        <v>28</v>
      </c>
      <c r="C18" s="17">
        <v>62010005</v>
      </c>
      <c r="D18" s="17">
        <v>1</v>
      </c>
      <c r="E18" s="6" t="s">
        <v>34</v>
      </c>
      <c r="F18" s="8" t="s">
        <v>44</v>
      </c>
      <c r="G18" s="15">
        <v>70.5</v>
      </c>
      <c r="H18" s="15">
        <f t="shared" si="0"/>
        <v>28.200000000000003</v>
      </c>
      <c r="I18" s="15">
        <v>87.8</v>
      </c>
      <c r="J18" s="15">
        <f t="shared" si="1"/>
        <v>52.68</v>
      </c>
      <c r="K18" s="15">
        <f t="shared" si="2"/>
        <v>80.88</v>
      </c>
      <c r="L18" s="9">
        <v>1</v>
      </c>
      <c r="M18" s="7" t="s">
        <v>10</v>
      </c>
      <c r="N18" s="5"/>
    </row>
    <row r="19" spans="1:14" ht="30" customHeight="1">
      <c r="A19" s="23"/>
      <c r="B19" s="27"/>
      <c r="C19" s="18"/>
      <c r="D19" s="18"/>
      <c r="E19" s="6" t="s">
        <v>35</v>
      </c>
      <c r="F19" s="8" t="s">
        <v>45</v>
      </c>
      <c r="G19" s="15">
        <v>67.3</v>
      </c>
      <c r="H19" s="15">
        <f t="shared" si="0"/>
        <v>26.92</v>
      </c>
      <c r="I19" s="15">
        <v>80.8</v>
      </c>
      <c r="J19" s="15">
        <f t="shared" si="1"/>
        <v>48.48</v>
      </c>
      <c r="K19" s="15">
        <f t="shared" si="2"/>
        <v>75.4</v>
      </c>
      <c r="L19" s="9">
        <v>2</v>
      </c>
      <c r="M19" s="7" t="s">
        <v>53</v>
      </c>
      <c r="N19" s="5"/>
    </row>
    <row r="20" spans="1:14" ht="30" customHeight="1">
      <c r="A20" s="24"/>
      <c r="B20" s="26"/>
      <c r="C20" s="19"/>
      <c r="D20" s="19"/>
      <c r="E20" s="6" t="s">
        <v>29</v>
      </c>
      <c r="F20" s="8" t="s">
        <v>46</v>
      </c>
      <c r="G20" s="15">
        <v>65.7</v>
      </c>
      <c r="H20" s="15">
        <f t="shared" si="0"/>
        <v>26.28</v>
      </c>
      <c r="I20" s="15">
        <v>81.4</v>
      </c>
      <c r="J20" s="15">
        <f t="shared" si="1"/>
        <v>48.84</v>
      </c>
      <c r="K20" s="15">
        <f t="shared" si="2"/>
        <v>75.12</v>
      </c>
      <c r="L20" s="9">
        <v>3</v>
      </c>
      <c r="M20" s="7" t="s">
        <v>53</v>
      </c>
      <c r="N20" s="5"/>
    </row>
  </sheetData>
  <sheetProtection/>
  <mergeCells count="19">
    <mergeCell ref="A2:N2"/>
    <mergeCell ref="A4:A8"/>
    <mergeCell ref="A9:A14"/>
    <mergeCell ref="A15:A20"/>
    <mergeCell ref="B4:B5"/>
    <mergeCell ref="B6:B8"/>
    <mergeCell ref="B9:B14"/>
    <mergeCell ref="B15:B17"/>
    <mergeCell ref="B18:B20"/>
    <mergeCell ref="C4:C5"/>
    <mergeCell ref="C6:C8"/>
    <mergeCell ref="C9:C14"/>
    <mergeCell ref="C15:C17"/>
    <mergeCell ref="C18:C20"/>
    <mergeCell ref="D4:D5"/>
    <mergeCell ref="D6:D8"/>
    <mergeCell ref="D9:D14"/>
    <mergeCell ref="D15:D17"/>
    <mergeCell ref="D18:D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John</cp:lastModifiedBy>
  <cp:lastPrinted>2022-03-20T09:45:18Z</cp:lastPrinted>
  <dcterms:created xsi:type="dcterms:W3CDTF">2004-07-17T23:07:52Z</dcterms:created>
  <dcterms:modified xsi:type="dcterms:W3CDTF">2022-03-21T06:24:57Z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KSORubyTemplateID">
    <vt:lpwstr>20</vt:lpwstr>
  </property>
</Properties>
</file>