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总成绩及排名" sheetId="1" r:id="rId1"/>
  </sheets>
  <definedNames>
    <definedName name="_xlnm.Print_Titles" localSheetId="0">'总成绩及排名'!$3:$3</definedName>
  </definedNames>
  <calcPr fullCalcOnLoad="1"/>
</workbook>
</file>

<file path=xl/sharedStrings.xml><?xml version="1.0" encoding="utf-8"?>
<sst xmlns="http://schemas.openxmlformats.org/spreadsheetml/2006/main" count="318" uniqueCount="150">
  <si>
    <t>报考单位</t>
  </si>
  <si>
    <t>姓名</t>
  </si>
  <si>
    <t>性别</t>
  </si>
  <si>
    <t>准考证号</t>
  </si>
  <si>
    <t>笔试总成绩</t>
  </si>
  <si>
    <t>男</t>
  </si>
  <si>
    <t>面试成绩</t>
  </si>
  <si>
    <t>总成绩</t>
  </si>
  <si>
    <t>备注</t>
  </si>
  <si>
    <t>黄傲洁</t>
  </si>
  <si>
    <t>女</t>
  </si>
  <si>
    <t>人事处</t>
  </si>
  <si>
    <t>人事档案管理</t>
  </si>
  <si>
    <t>王静</t>
  </si>
  <si>
    <t>张蕊菡</t>
  </si>
  <si>
    <t>金珂宇</t>
  </si>
  <si>
    <t>四川省水产局</t>
  </si>
  <si>
    <t>财务管理</t>
  </si>
  <si>
    <t>吕婉蕾</t>
  </si>
  <si>
    <t>王少华</t>
  </si>
  <si>
    <t>陈虹均</t>
  </si>
  <si>
    <t>生产技术管理</t>
  </si>
  <si>
    <t>杨佰维</t>
  </si>
  <si>
    <t>未兴文</t>
  </si>
  <si>
    <t>夏懿琳</t>
  </si>
  <si>
    <t>四川省动物卫生监督所</t>
  </si>
  <si>
    <t>温娅琪</t>
  </si>
  <si>
    <t>唐荣</t>
  </si>
  <si>
    <t>何莹</t>
  </si>
  <si>
    <t>四川省蚕业管理总站</t>
  </si>
  <si>
    <t>38100039</t>
  </si>
  <si>
    <t>陈浩</t>
  </si>
  <si>
    <t>肖瑶</t>
  </si>
  <si>
    <t>胡静</t>
  </si>
  <si>
    <t>技术管理</t>
  </si>
  <si>
    <t>38100040</t>
  </si>
  <si>
    <t>薛鸿涛</t>
  </si>
  <si>
    <t>柳杨</t>
  </si>
  <si>
    <t>杨东衡</t>
  </si>
  <si>
    <t>四川省农村经营管理总站</t>
  </si>
  <si>
    <t>综合管理</t>
  </si>
  <si>
    <t>孙云霞</t>
  </si>
  <si>
    <t>谢晓梁</t>
  </si>
  <si>
    <t>任美</t>
  </si>
  <si>
    <t>陈珊</t>
  </si>
  <si>
    <t>易柯君</t>
  </si>
  <si>
    <t>陈沁园</t>
  </si>
  <si>
    <t>农经业务管理</t>
  </si>
  <si>
    <t>牛玉珊</t>
  </si>
  <si>
    <t>龙京局</t>
  </si>
  <si>
    <t>张兵</t>
  </si>
  <si>
    <t>四川省农村能源办公室</t>
  </si>
  <si>
    <t>项目管理</t>
  </si>
  <si>
    <t>38100041</t>
  </si>
  <si>
    <t>袁柯馨</t>
  </si>
  <si>
    <t>杨森林</t>
  </si>
  <si>
    <t>朱雪锋</t>
  </si>
  <si>
    <t>何芬</t>
  </si>
  <si>
    <t>张静</t>
  </si>
  <si>
    <t>范姝</t>
  </si>
  <si>
    <t>38100042</t>
  </si>
  <si>
    <t>刘露</t>
  </si>
  <si>
    <t>陈添柱</t>
  </si>
  <si>
    <t>周航</t>
  </si>
  <si>
    <t>四川省兽药监察所</t>
  </si>
  <si>
    <t>38100043</t>
  </si>
  <si>
    <t>廖珊</t>
  </si>
  <si>
    <t>底晓娟</t>
  </si>
  <si>
    <t>成羽婷</t>
  </si>
  <si>
    <t>向芊垚</t>
  </si>
  <si>
    <t>刘一丁</t>
  </si>
  <si>
    <t>检验管理</t>
  </si>
  <si>
    <t>38100044</t>
  </si>
  <si>
    <t>张转香</t>
  </si>
  <si>
    <t>汪俊吉</t>
  </si>
  <si>
    <t>骆明霞</t>
  </si>
  <si>
    <t>祁观</t>
  </si>
  <si>
    <t>卢思环</t>
  </si>
  <si>
    <t>彭玮</t>
  </si>
  <si>
    <t>李璐</t>
  </si>
  <si>
    <t>四川省农业农村厅植物检疫站</t>
  </si>
  <si>
    <t>38100045</t>
  </si>
  <si>
    <t>黄璐</t>
  </si>
  <si>
    <t>陈星</t>
  </si>
  <si>
    <t>宋雪</t>
  </si>
  <si>
    <t>四川省农机监理总站</t>
  </si>
  <si>
    <t>38100046</t>
  </si>
  <si>
    <t>张文龙</t>
  </si>
  <si>
    <t>孙佑攀</t>
  </si>
  <si>
    <t>3071210800710</t>
  </si>
  <si>
    <t>3071210603914</t>
  </si>
  <si>
    <t>3071210505312</t>
  </si>
  <si>
    <t>3071210809505</t>
  </si>
  <si>
    <t>3071210508605</t>
  </si>
  <si>
    <t>3071210805025</t>
  </si>
  <si>
    <t>3071210901212</t>
  </si>
  <si>
    <t>3071210505012</t>
  </si>
  <si>
    <t>3071210811708</t>
  </si>
  <si>
    <t>3071210804622</t>
  </si>
  <si>
    <t>3071210808109</t>
  </si>
  <si>
    <t>3071210700806</t>
  </si>
  <si>
    <t>3071210300916</t>
  </si>
  <si>
    <t>3071210811307</t>
  </si>
  <si>
    <t>3071210605514</t>
  </si>
  <si>
    <t>3071210908222</t>
  </si>
  <si>
    <t>3071210201001</t>
  </si>
  <si>
    <t>3071210913512</t>
  </si>
  <si>
    <t>3071210814102</t>
  </si>
  <si>
    <t>3071210505206</t>
  </si>
  <si>
    <t>3071210920428</t>
  </si>
  <si>
    <t>3071210902919</t>
  </si>
  <si>
    <t>3071210603811</t>
  </si>
  <si>
    <t>3071210800208</t>
  </si>
  <si>
    <t>3071210605201</t>
  </si>
  <si>
    <t>3071210703217</t>
  </si>
  <si>
    <t>3071210508426</t>
  </si>
  <si>
    <t>3071210917420</t>
  </si>
  <si>
    <t>3071210808724</t>
  </si>
  <si>
    <t>3071210907726</t>
  </si>
  <si>
    <t>3071210402212</t>
  </si>
  <si>
    <t>3071210605220</t>
  </si>
  <si>
    <t>3071210400728</t>
  </si>
  <si>
    <t>3071210809815</t>
  </si>
  <si>
    <t>3071210300810</t>
  </si>
  <si>
    <t>3071210603420</t>
  </si>
  <si>
    <t>3071210402402</t>
  </si>
  <si>
    <t>3071210704314</t>
  </si>
  <si>
    <t>3071210101018</t>
  </si>
  <si>
    <t>3071210402513</t>
  </si>
  <si>
    <t>3071210501702</t>
  </si>
  <si>
    <t>3071210508220</t>
  </si>
  <si>
    <t>3071210703526</t>
  </si>
  <si>
    <t>3071210504305</t>
  </si>
  <si>
    <t>3071210702303</t>
  </si>
  <si>
    <t>3071210401901</t>
  </si>
  <si>
    <t>3071210403520</t>
  </si>
  <si>
    <t>3071210601610</t>
  </si>
  <si>
    <t>3071210905326</t>
  </si>
  <si>
    <t>3071210919729</t>
  </si>
  <si>
    <t>3071210921222</t>
  </si>
  <si>
    <t>3071210603527</t>
  </si>
  <si>
    <t>3071210506412</t>
  </si>
  <si>
    <t>3071210400426</t>
  </si>
  <si>
    <t xml:space="preserve">附件1 </t>
  </si>
  <si>
    <t>笔试折合成绩</t>
  </si>
  <si>
    <t>面试折合成绩</t>
  </si>
  <si>
    <t>四川省农业农村厅2020年上半年公开考试录用公务员（参公人员）考试总成绩及职位排名表</t>
  </si>
  <si>
    <t>报考职位</t>
  </si>
  <si>
    <t>职位编码</t>
  </si>
  <si>
    <t>职位排名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</si>
</sst>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name val="黑体"/>
      <family val="0"/>
    </font>
    <font>
      <sz val="11"/>
      <name val="方正仿宋_GBK"/>
      <family val="4"/>
    </font>
    <font>
      <sz val="12"/>
      <name val="方正仿宋_GBK"/>
      <family val="4"/>
    </font>
    <font>
      <sz val="16"/>
      <name val="方正小标宋简体"/>
      <family val="4"/>
    </font>
    <font>
      <sz val="11"/>
      <color indexed="8"/>
      <name val="方正仿宋_GBK"/>
      <family val="4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等线"/>
      <family val="0"/>
    </font>
    <font>
      <sz val="11"/>
      <color indexed="27"/>
      <name val="等线"/>
      <family val="0"/>
    </font>
    <font>
      <sz val="18"/>
      <color indexed="57"/>
      <name val="等线 Light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57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27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115" zoomScaleNormal="115" zoomScalePageLayoutView="0" workbookViewId="0" topLeftCell="A1">
      <selection activeCell="H6" sqref="H6"/>
    </sheetView>
  </sheetViews>
  <sheetFormatPr defaultColWidth="9.140625" defaultRowHeight="12.75"/>
  <cols>
    <col min="1" max="1" width="17.00390625" style="0" customWidth="1"/>
    <col min="2" max="2" width="14.7109375" style="0" customWidth="1"/>
    <col min="3" max="3" width="13.8515625" style="0" bestFit="1" customWidth="1"/>
    <col min="4" max="4" width="10.140625" style="0" customWidth="1"/>
    <col min="5" max="5" width="4.7109375" style="0" customWidth="1"/>
    <col min="6" max="6" width="16.8515625" style="0" bestFit="1" customWidth="1"/>
    <col min="7" max="7" width="8.57421875" style="0" bestFit="1" customWidth="1"/>
    <col min="8" max="8" width="9.140625" style="0" bestFit="1" customWidth="1"/>
    <col min="9" max="9" width="7.421875" style="0" customWidth="1"/>
    <col min="10" max="10" width="8.57421875" style="0" customWidth="1"/>
    <col min="11" max="11" width="9.421875" style="0" customWidth="1"/>
    <col min="12" max="12" width="7.57421875" style="0" customWidth="1"/>
    <col min="13" max="13" width="11.00390625" style="0" customWidth="1"/>
  </cols>
  <sheetData>
    <row r="1" spans="1:13" ht="18.75" customHeight="1">
      <c r="A1" s="11" t="s">
        <v>143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" customHeight="1">
      <c r="A2" s="12" t="s">
        <v>146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30" customHeight="1">
      <c r="A3" s="1" t="s">
        <v>0</v>
      </c>
      <c r="B3" s="1" t="s">
        <v>147</v>
      </c>
      <c r="C3" s="1" t="s">
        <v>148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144</v>
      </c>
      <c r="I3" s="1" t="s">
        <v>6</v>
      </c>
      <c r="J3" s="1" t="s">
        <v>145</v>
      </c>
      <c r="K3" s="1" t="s">
        <v>7</v>
      </c>
      <c r="L3" s="1" t="s">
        <v>149</v>
      </c>
      <c r="M3" s="1" t="s">
        <v>8</v>
      </c>
    </row>
    <row r="4" spans="1:13" ht="30" customHeight="1">
      <c r="A4" s="2" t="s">
        <v>11</v>
      </c>
      <c r="B4" s="3" t="s">
        <v>12</v>
      </c>
      <c r="C4" s="5">
        <v>38100033</v>
      </c>
      <c r="D4" s="4" t="s">
        <v>9</v>
      </c>
      <c r="E4" s="4" t="s">
        <v>10</v>
      </c>
      <c r="F4" s="5" t="s">
        <v>89</v>
      </c>
      <c r="G4" s="6">
        <v>122.5</v>
      </c>
      <c r="H4" s="6">
        <v>36.75</v>
      </c>
      <c r="I4" s="6">
        <v>81.8</v>
      </c>
      <c r="J4" s="10">
        <f>I4*0.4</f>
        <v>32.72</v>
      </c>
      <c r="K4" s="10">
        <f>H4+J4</f>
        <v>69.47</v>
      </c>
      <c r="L4" s="6">
        <v>1</v>
      </c>
      <c r="M4" s="7"/>
    </row>
    <row r="5" spans="1:13" ht="30" customHeight="1">
      <c r="A5" s="2" t="s">
        <v>11</v>
      </c>
      <c r="B5" s="3" t="s">
        <v>12</v>
      </c>
      <c r="C5" s="5">
        <v>38100033</v>
      </c>
      <c r="D5" s="4" t="s">
        <v>13</v>
      </c>
      <c r="E5" s="4" t="s">
        <v>10</v>
      </c>
      <c r="F5" s="5" t="s">
        <v>90</v>
      </c>
      <c r="G5" s="6">
        <v>116</v>
      </c>
      <c r="H5" s="6">
        <v>34.8</v>
      </c>
      <c r="I5" s="6">
        <v>78.8</v>
      </c>
      <c r="J5" s="10">
        <f aca="true" t="shared" si="0" ref="J5:J57">I5*0.4</f>
        <v>31.52</v>
      </c>
      <c r="K5" s="10">
        <f aca="true" t="shared" si="1" ref="K5:K57">H5+J5</f>
        <v>66.32</v>
      </c>
      <c r="L5" s="6">
        <v>2</v>
      </c>
      <c r="M5" s="7"/>
    </row>
    <row r="6" spans="1:13" ht="30" customHeight="1">
      <c r="A6" s="2" t="s">
        <v>11</v>
      </c>
      <c r="B6" s="3" t="s">
        <v>12</v>
      </c>
      <c r="C6" s="5">
        <v>38100033</v>
      </c>
      <c r="D6" s="4" t="s">
        <v>14</v>
      </c>
      <c r="E6" s="4" t="s">
        <v>10</v>
      </c>
      <c r="F6" s="5" t="s">
        <v>91</v>
      </c>
      <c r="G6" s="8">
        <v>107</v>
      </c>
      <c r="H6" s="8">
        <v>32.1</v>
      </c>
      <c r="I6" s="6">
        <v>81</v>
      </c>
      <c r="J6" s="10">
        <f t="shared" si="0"/>
        <v>32.4</v>
      </c>
      <c r="K6" s="10">
        <f t="shared" si="1"/>
        <v>64.5</v>
      </c>
      <c r="L6" s="6">
        <v>3</v>
      </c>
      <c r="M6" s="7"/>
    </row>
    <row r="7" spans="1:13" ht="30" customHeight="1">
      <c r="A7" s="2" t="s">
        <v>16</v>
      </c>
      <c r="B7" s="3" t="s">
        <v>17</v>
      </c>
      <c r="C7" s="5">
        <v>38100034</v>
      </c>
      <c r="D7" s="4" t="s">
        <v>15</v>
      </c>
      <c r="E7" s="4" t="s">
        <v>10</v>
      </c>
      <c r="F7" s="5" t="s">
        <v>92</v>
      </c>
      <c r="G7" s="8">
        <v>133.5</v>
      </c>
      <c r="H7" s="8">
        <v>40.05</v>
      </c>
      <c r="I7" s="6">
        <v>78.2</v>
      </c>
      <c r="J7" s="10">
        <f t="shared" si="0"/>
        <v>31.28</v>
      </c>
      <c r="K7" s="10">
        <f t="shared" si="1"/>
        <v>71.33</v>
      </c>
      <c r="L7" s="6">
        <v>1</v>
      </c>
      <c r="M7" s="7"/>
    </row>
    <row r="8" spans="1:13" ht="30" customHeight="1">
      <c r="A8" s="2" t="s">
        <v>16</v>
      </c>
      <c r="B8" s="3" t="s">
        <v>17</v>
      </c>
      <c r="C8" s="5">
        <v>38100034</v>
      </c>
      <c r="D8" s="4" t="s">
        <v>18</v>
      </c>
      <c r="E8" s="4" t="s">
        <v>10</v>
      </c>
      <c r="F8" s="5" t="s">
        <v>93</v>
      </c>
      <c r="G8" s="8">
        <v>130.5</v>
      </c>
      <c r="H8" s="8">
        <v>39.15</v>
      </c>
      <c r="I8" s="6">
        <v>80</v>
      </c>
      <c r="J8" s="10">
        <f t="shared" si="0"/>
        <v>32</v>
      </c>
      <c r="K8" s="10">
        <f t="shared" si="1"/>
        <v>71.15</v>
      </c>
      <c r="L8" s="6">
        <v>2</v>
      </c>
      <c r="M8" s="7"/>
    </row>
    <row r="9" spans="1:13" ht="30" customHeight="1">
      <c r="A9" s="2" t="s">
        <v>16</v>
      </c>
      <c r="B9" s="3" t="s">
        <v>17</v>
      </c>
      <c r="C9" s="5">
        <v>38100034</v>
      </c>
      <c r="D9" s="4" t="s">
        <v>19</v>
      </c>
      <c r="E9" s="4" t="s">
        <v>10</v>
      </c>
      <c r="F9" s="5" t="s">
        <v>94</v>
      </c>
      <c r="G9" s="8">
        <v>130.5</v>
      </c>
      <c r="H9" s="8">
        <v>39.15</v>
      </c>
      <c r="I9" s="6">
        <v>78.6</v>
      </c>
      <c r="J9" s="10">
        <f t="shared" si="0"/>
        <v>31.439999999999998</v>
      </c>
      <c r="K9" s="10">
        <f t="shared" si="1"/>
        <v>70.59</v>
      </c>
      <c r="L9" s="6">
        <v>3</v>
      </c>
      <c r="M9" s="7"/>
    </row>
    <row r="10" spans="1:13" ht="30" customHeight="1">
      <c r="A10" s="2" t="s">
        <v>16</v>
      </c>
      <c r="B10" s="3" t="s">
        <v>21</v>
      </c>
      <c r="C10" s="5">
        <v>38100035</v>
      </c>
      <c r="D10" s="4" t="s">
        <v>22</v>
      </c>
      <c r="E10" s="4" t="s">
        <v>5</v>
      </c>
      <c r="F10" s="5" t="s">
        <v>96</v>
      </c>
      <c r="G10" s="8">
        <v>122.5</v>
      </c>
      <c r="H10" s="8">
        <v>36.75</v>
      </c>
      <c r="I10" s="6">
        <v>84.6</v>
      </c>
      <c r="J10" s="10">
        <f>I10*0.4</f>
        <v>33.839999999999996</v>
      </c>
      <c r="K10" s="10">
        <f>H10+J10</f>
        <v>70.59</v>
      </c>
      <c r="L10" s="6">
        <v>1</v>
      </c>
      <c r="M10" s="7"/>
    </row>
    <row r="11" spans="1:13" ht="30" customHeight="1">
      <c r="A11" s="2" t="s">
        <v>16</v>
      </c>
      <c r="B11" s="3" t="s">
        <v>21</v>
      </c>
      <c r="C11" s="5">
        <v>38100035</v>
      </c>
      <c r="D11" s="4" t="s">
        <v>23</v>
      </c>
      <c r="E11" s="4" t="s">
        <v>5</v>
      </c>
      <c r="F11" s="5" t="s">
        <v>97</v>
      </c>
      <c r="G11" s="8">
        <v>122</v>
      </c>
      <c r="H11" s="8">
        <v>36.6</v>
      </c>
      <c r="I11" s="6">
        <v>81.6</v>
      </c>
      <c r="J11" s="10">
        <f>I11*0.4</f>
        <v>32.64</v>
      </c>
      <c r="K11" s="10">
        <f>H11+J11</f>
        <v>69.24000000000001</v>
      </c>
      <c r="L11" s="6">
        <v>2</v>
      </c>
      <c r="M11" s="7"/>
    </row>
    <row r="12" spans="1:13" ht="30" customHeight="1">
      <c r="A12" s="2" t="s">
        <v>16</v>
      </c>
      <c r="B12" s="3" t="s">
        <v>21</v>
      </c>
      <c r="C12" s="5">
        <v>38100035</v>
      </c>
      <c r="D12" s="4" t="s">
        <v>20</v>
      </c>
      <c r="E12" s="4" t="s">
        <v>5</v>
      </c>
      <c r="F12" s="5" t="s">
        <v>95</v>
      </c>
      <c r="G12" s="8">
        <v>123</v>
      </c>
      <c r="H12" s="8">
        <v>36.9</v>
      </c>
      <c r="I12" s="6">
        <v>78.4</v>
      </c>
      <c r="J12" s="10">
        <f t="shared" si="0"/>
        <v>31.360000000000003</v>
      </c>
      <c r="K12" s="10">
        <f t="shared" si="1"/>
        <v>68.26</v>
      </c>
      <c r="L12" s="6">
        <v>3</v>
      </c>
      <c r="M12" s="7"/>
    </row>
    <row r="13" spans="1:13" ht="30" customHeight="1">
      <c r="A13" s="9" t="s">
        <v>25</v>
      </c>
      <c r="B13" s="3" t="s">
        <v>17</v>
      </c>
      <c r="C13" s="5">
        <v>38100036</v>
      </c>
      <c r="D13" s="4" t="s">
        <v>26</v>
      </c>
      <c r="E13" s="4" t="s">
        <v>10</v>
      </c>
      <c r="F13" s="5" t="s">
        <v>99</v>
      </c>
      <c r="G13" s="6">
        <v>132</v>
      </c>
      <c r="H13" s="6">
        <v>39.6</v>
      </c>
      <c r="I13" s="6">
        <v>79.4</v>
      </c>
      <c r="J13" s="10">
        <f>I13*0.4</f>
        <v>31.760000000000005</v>
      </c>
      <c r="K13" s="10">
        <f>H13+J13</f>
        <v>71.36000000000001</v>
      </c>
      <c r="L13" s="6">
        <v>1</v>
      </c>
      <c r="M13" s="7"/>
    </row>
    <row r="14" spans="1:13" ht="30" customHeight="1">
      <c r="A14" s="9" t="s">
        <v>25</v>
      </c>
      <c r="B14" s="3" t="s">
        <v>17</v>
      </c>
      <c r="C14" s="5">
        <v>38100036</v>
      </c>
      <c r="D14" s="4" t="s">
        <v>27</v>
      </c>
      <c r="E14" s="4" t="s">
        <v>10</v>
      </c>
      <c r="F14" s="5" t="s">
        <v>100</v>
      </c>
      <c r="G14" s="6">
        <v>129</v>
      </c>
      <c r="H14" s="6">
        <v>38.699999999999996</v>
      </c>
      <c r="I14" s="6">
        <v>81.4</v>
      </c>
      <c r="J14" s="10">
        <f>I14*0.4</f>
        <v>32.56</v>
      </c>
      <c r="K14" s="10">
        <f>H14+J14</f>
        <v>71.25999999999999</v>
      </c>
      <c r="L14" s="6">
        <v>2</v>
      </c>
      <c r="M14" s="7"/>
    </row>
    <row r="15" spans="1:13" ht="30" customHeight="1">
      <c r="A15" s="9" t="s">
        <v>25</v>
      </c>
      <c r="B15" s="3" t="s">
        <v>17</v>
      </c>
      <c r="C15" s="5">
        <v>38100036</v>
      </c>
      <c r="D15" s="4" t="s">
        <v>24</v>
      </c>
      <c r="E15" s="4" t="s">
        <v>10</v>
      </c>
      <c r="F15" s="5" t="s">
        <v>98</v>
      </c>
      <c r="G15" s="6">
        <v>133</v>
      </c>
      <c r="H15" s="6">
        <v>39.9</v>
      </c>
      <c r="I15" s="6">
        <v>74.6</v>
      </c>
      <c r="J15" s="10">
        <f t="shared" si="0"/>
        <v>29.84</v>
      </c>
      <c r="K15" s="10">
        <f t="shared" si="1"/>
        <v>69.74</v>
      </c>
      <c r="L15" s="6">
        <v>3</v>
      </c>
      <c r="M15" s="7"/>
    </row>
    <row r="16" spans="1:13" ht="30" customHeight="1">
      <c r="A16" s="9" t="s">
        <v>39</v>
      </c>
      <c r="B16" s="3" t="s">
        <v>40</v>
      </c>
      <c r="C16" s="5">
        <v>38100037</v>
      </c>
      <c r="D16" s="4" t="s">
        <v>38</v>
      </c>
      <c r="E16" s="4" t="s">
        <v>5</v>
      </c>
      <c r="F16" s="5" t="s">
        <v>107</v>
      </c>
      <c r="G16" s="6">
        <v>137</v>
      </c>
      <c r="H16" s="6">
        <v>41.1</v>
      </c>
      <c r="I16" s="6">
        <v>80</v>
      </c>
      <c r="J16" s="10">
        <f aca="true" t="shared" si="2" ref="J16:J24">I16*0.4</f>
        <v>32</v>
      </c>
      <c r="K16" s="10">
        <f aca="true" t="shared" si="3" ref="K16:K24">H16+J16</f>
        <v>73.1</v>
      </c>
      <c r="L16" s="6">
        <v>1</v>
      </c>
      <c r="M16" s="7"/>
    </row>
    <row r="17" spans="1:13" ht="30" customHeight="1">
      <c r="A17" s="9" t="s">
        <v>39</v>
      </c>
      <c r="B17" s="3" t="s">
        <v>40</v>
      </c>
      <c r="C17" s="5">
        <v>38100037</v>
      </c>
      <c r="D17" s="4" t="s">
        <v>44</v>
      </c>
      <c r="E17" s="4" t="s">
        <v>10</v>
      </c>
      <c r="F17" s="5" t="s">
        <v>111</v>
      </c>
      <c r="G17" s="6">
        <v>128</v>
      </c>
      <c r="H17" s="6">
        <v>38.4</v>
      </c>
      <c r="I17" s="6">
        <v>84.4</v>
      </c>
      <c r="J17" s="10">
        <f t="shared" si="2"/>
        <v>33.760000000000005</v>
      </c>
      <c r="K17" s="10">
        <f t="shared" si="3"/>
        <v>72.16</v>
      </c>
      <c r="L17" s="6">
        <v>2</v>
      </c>
      <c r="M17" s="7"/>
    </row>
    <row r="18" spans="1:13" ht="30" customHeight="1">
      <c r="A18" s="9" t="s">
        <v>39</v>
      </c>
      <c r="B18" s="3" t="s">
        <v>40</v>
      </c>
      <c r="C18" s="5">
        <v>38100037</v>
      </c>
      <c r="D18" s="4" t="s">
        <v>42</v>
      </c>
      <c r="E18" s="4" t="s">
        <v>5</v>
      </c>
      <c r="F18" s="5" t="s">
        <v>109</v>
      </c>
      <c r="G18" s="6">
        <v>129.5</v>
      </c>
      <c r="H18" s="6">
        <v>38.85</v>
      </c>
      <c r="I18" s="6">
        <v>82.2</v>
      </c>
      <c r="J18" s="10">
        <f t="shared" si="2"/>
        <v>32.88</v>
      </c>
      <c r="K18" s="10">
        <f t="shared" si="3"/>
        <v>71.73</v>
      </c>
      <c r="L18" s="6">
        <v>3</v>
      </c>
      <c r="M18" s="7"/>
    </row>
    <row r="19" spans="1:13" ht="30" customHeight="1">
      <c r="A19" s="9" t="s">
        <v>39</v>
      </c>
      <c r="B19" s="3" t="s">
        <v>40</v>
      </c>
      <c r="C19" s="5">
        <v>38100037</v>
      </c>
      <c r="D19" s="4" t="s">
        <v>41</v>
      </c>
      <c r="E19" s="4" t="s">
        <v>10</v>
      </c>
      <c r="F19" s="5" t="s">
        <v>108</v>
      </c>
      <c r="G19" s="6">
        <v>131.5</v>
      </c>
      <c r="H19" s="6">
        <v>39.449999999999996</v>
      </c>
      <c r="I19" s="6">
        <v>77.6</v>
      </c>
      <c r="J19" s="10">
        <f t="shared" si="2"/>
        <v>31.04</v>
      </c>
      <c r="K19" s="10">
        <f t="shared" si="3"/>
        <v>70.49</v>
      </c>
      <c r="L19" s="6">
        <v>4</v>
      </c>
      <c r="M19" s="7"/>
    </row>
    <row r="20" spans="1:13" ht="30" customHeight="1">
      <c r="A20" s="9" t="s">
        <v>39</v>
      </c>
      <c r="B20" s="3" t="s">
        <v>40</v>
      </c>
      <c r="C20" s="5">
        <v>38100037</v>
      </c>
      <c r="D20" s="4" t="s">
        <v>43</v>
      </c>
      <c r="E20" s="4" t="s">
        <v>10</v>
      </c>
      <c r="F20" s="5" t="s">
        <v>110</v>
      </c>
      <c r="G20" s="6">
        <v>128.5</v>
      </c>
      <c r="H20" s="6">
        <v>38.55</v>
      </c>
      <c r="I20" s="6">
        <v>79.6</v>
      </c>
      <c r="J20" s="10">
        <f t="shared" si="2"/>
        <v>31.84</v>
      </c>
      <c r="K20" s="10">
        <f t="shared" si="3"/>
        <v>70.39</v>
      </c>
      <c r="L20" s="6">
        <v>5</v>
      </c>
      <c r="M20" s="7"/>
    </row>
    <row r="21" spans="1:13" ht="30" customHeight="1">
      <c r="A21" s="9" t="s">
        <v>39</v>
      </c>
      <c r="B21" s="3" t="s">
        <v>40</v>
      </c>
      <c r="C21" s="5">
        <v>38100037</v>
      </c>
      <c r="D21" s="4" t="s">
        <v>45</v>
      </c>
      <c r="E21" s="4" t="s">
        <v>10</v>
      </c>
      <c r="F21" s="5" t="s">
        <v>112</v>
      </c>
      <c r="G21" s="6">
        <v>128</v>
      </c>
      <c r="H21" s="6">
        <v>38.4</v>
      </c>
      <c r="I21" s="6">
        <v>77.6</v>
      </c>
      <c r="J21" s="10">
        <f t="shared" si="2"/>
        <v>31.04</v>
      </c>
      <c r="K21" s="10">
        <f t="shared" si="3"/>
        <v>69.44</v>
      </c>
      <c r="L21" s="6">
        <v>6</v>
      </c>
      <c r="M21" s="7"/>
    </row>
    <row r="22" spans="1:13" ht="30" customHeight="1">
      <c r="A22" s="9" t="s">
        <v>39</v>
      </c>
      <c r="B22" s="3" t="s">
        <v>47</v>
      </c>
      <c r="C22" s="5">
        <v>38100038</v>
      </c>
      <c r="D22" s="4" t="s">
        <v>46</v>
      </c>
      <c r="E22" s="4" t="s">
        <v>10</v>
      </c>
      <c r="F22" s="5" t="s">
        <v>113</v>
      </c>
      <c r="G22" s="6">
        <v>125</v>
      </c>
      <c r="H22" s="6">
        <v>37.5</v>
      </c>
      <c r="I22" s="6">
        <v>83.4</v>
      </c>
      <c r="J22" s="10">
        <f t="shared" si="2"/>
        <v>33.36000000000001</v>
      </c>
      <c r="K22" s="10">
        <f t="shared" si="3"/>
        <v>70.86000000000001</v>
      </c>
      <c r="L22" s="6">
        <v>1</v>
      </c>
      <c r="M22" s="7"/>
    </row>
    <row r="23" spans="1:13" ht="30" customHeight="1">
      <c r="A23" s="9" t="s">
        <v>39</v>
      </c>
      <c r="B23" s="3" t="s">
        <v>47</v>
      </c>
      <c r="C23" s="5">
        <v>38100038</v>
      </c>
      <c r="D23" s="4" t="s">
        <v>48</v>
      </c>
      <c r="E23" s="4" t="s">
        <v>10</v>
      </c>
      <c r="F23" s="5" t="s">
        <v>114</v>
      </c>
      <c r="G23" s="6">
        <v>125</v>
      </c>
      <c r="H23" s="6">
        <v>37.5</v>
      </c>
      <c r="I23" s="6">
        <v>81.4</v>
      </c>
      <c r="J23" s="10">
        <f t="shared" si="2"/>
        <v>32.56</v>
      </c>
      <c r="K23" s="10">
        <f t="shared" si="3"/>
        <v>70.06</v>
      </c>
      <c r="L23" s="6">
        <v>2</v>
      </c>
      <c r="M23" s="7"/>
    </row>
    <row r="24" spans="1:13" ht="30" customHeight="1">
      <c r="A24" s="9" t="s">
        <v>39</v>
      </c>
      <c r="B24" s="3" t="s">
        <v>47</v>
      </c>
      <c r="C24" s="5">
        <v>38100038</v>
      </c>
      <c r="D24" s="4" t="s">
        <v>49</v>
      </c>
      <c r="E24" s="4" t="s">
        <v>5</v>
      </c>
      <c r="F24" s="5" t="s">
        <v>115</v>
      </c>
      <c r="G24" s="6">
        <v>124</v>
      </c>
      <c r="H24" s="6">
        <v>37.199999999999996</v>
      </c>
      <c r="I24" s="6">
        <v>77</v>
      </c>
      <c r="J24" s="10">
        <f t="shared" si="2"/>
        <v>30.8</v>
      </c>
      <c r="K24" s="10">
        <f t="shared" si="3"/>
        <v>68</v>
      </c>
      <c r="L24" s="6">
        <v>3</v>
      </c>
      <c r="M24" s="7"/>
    </row>
    <row r="25" spans="1:13" ht="30" customHeight="1">
      <c r="A25" s="9" t="s">
        <v>29</v>
      </c>
      <c r="B25" s="3" t="s">
        <v>17</v>
      </c>
      <c r="C25" s="5" t="s">
        <v>30</v>
      </c>
      <c r="D25" s="4" t="s">
        <v>28</v>
      </c>
      <c r="E25" s="4" t="s">
        <v>10</v>
      </c>
      <c r="F25" s="5" t="s">
        <v>101</v>
      </c>
      <c r="G25" s="6">
        <v>134.5</v>
      </c>
      <c r="H25" s="6">
        <v>40.35</v>
      </c>
      <c r="I25" s="6">
        <v>81.6</v>
      </c>
      <c r="J25" s="10">
        <f t="shared" si="0"/>
        <v>32.64</v>
      </c>
      <c r="K25" s="10">
        <f t="shared" si="1"/>
        <v>72.99000000000001</v>
      </c>
      <c r="L25" s="6">
        <v>1</v>
      </c>
      <c r="M25" s="7"/>
    </row>
    <row r="26" spans="1:13" ht="30" customHeight="1">
      <c r="A26" s="9" t="s">
        <v>29</v>
      </c>
      <c r="B26" s="3" t="s">
        <v>17</v>
      </c>
      <c r="C26" s="5" t="s">
        <v>30</v>
      </c>
      <c r="D26" s="4" t="s">
        <v>31</v>
      </c>
      <c r="E26" s="4" t="s">
        <v>5</v>
      </c>
      <c r="F26" s="5" t="s">
        <v>102</v>
      </c>
      <c r="G26" s="6">
        <v>126</v>
      </c>
      <c r="H26" s="6">
        <v>37.8</v>
      </c>
      <c r="I26" s="6">
        <v>82.8</v>
      </c>
      <c r="J26" s="10">
        <f t="shared" si="0"/>
        <v>33.12</v>
      </c>
      <c r="K26" s="10">
        <f t="shared" si="1"/>
        <v>70.91999999999999</v>
      </c>
      <c r="L26" s="6">
        <v>2</v>
      </c>
      <c r="M26" s="7"/>
    </row>
    <row r="27" spans="1:13" ht="30" customHeight="1">
      <c r="A27" s="9" t="s">
        <v>29</v>
      </c>
      <c r="B27" s="3" t="s">
        <v>17</v>
      </c>
      <c r="C27" s="5" t="s">
        <v>30</v>
      </c>
      <c r="D27" s="4" t="s">
        <v>32</v>
      </c>
      <c r="E27" s="4" t="s">
        <v>10</v>
      </c>
      <c r="F27" s="5" t="s">
        <v>103</v>
      </c>
      <c r="G27" s="6">
        <v>125</v>
      </c>
      <c r="H27" s="6">
        <v>37.5</v>
      </c>
      <c r="I27" s="6">
        <v>80.8</v>
      </c>
      <c r="J27" s="10">
        <f t="shared" si="0"/>
        <v>32.32</v>
      </c>
      <c r="K27" s="10">
        <f t="shared" si="1"/>
        <v>69.82</v>
      </c>
      <c r="L27" s="6">
        <v>3</v>
      </c>
      <c r="M27" s="7"/>
    </row>
    <row r="28" spans="1:13" ht="30" customHeight="1">
      <c r="A28" s="9" t="s">
        <v>29</v>
      </c>
      <c r="B28" s="3" t="s">
        <v>34</v>
      </c>
      <c r="C28" s="5" t="s">
        <v>35</v>
      </c>
      <c r="D28" s="4" t="s">
        <v>33</v>
      </c>
      <c r="E28" s="4" t="s">
        <v>5</v>
      </c>
      <c r="F28" s="5" t="s">
        <v>104</v>
      </c>
      <c r="G28" s="6">
        <v>131</v>
      </c>
      <c r="H28" s="6">
        <v>39.3</v>
      </c>
      <c r="I28" s="6">
        <v>78.4</v>
      </c>
      <c r="J28" s="10">
        <f t="shared" si="0"/>
        <v>31.360000000000003</v>
      </c>
      <c r="K28" s="10">
        <f t="shared" si="1"/>
        <v>70.66</v>
      </c>
      <c r="L28" s="6">
        <v>1</v>
      </c>
      <c r="M28" s="7"/>
    </row>
    <row r="29" spans="1:13" ht="30" customHeight="1">
      <c r="A29" s="9" t="s">
        <v>29</v>
      </c>
      <c r="B29" s="3" t="s">
        <v>34</v>
      </c>
      <c r="C29" s="5" t="s">
        <v>35</v>
      </c>
      <c r="D29" s="4" t="s">
        <v>36</v>
      </c>
      <c r="E29" s="4" t="s">
        <v>5</v>
      </c>
      <c r="F29" s="5" t="s">
        <v>105</v>
      </c>
      <c r="G29" s="6">
        <v>127.5</v>
      </c>
      <c r="H29" s="6">
        <v>38.25</v>
      </c>
      <c r="I29" s="6">
        <v>78.6</v>
      </c>
      <c r="J29" s="10">
        <f t="shared" si="0"/>
        <v>31.439999999999998</v>
      </c>
      <c r="K29" s="10">
        <f t="shared" si="1"/>
        <v>69.69</v>
      </c>
      <c r="L29" s="6">
        <v>2</v>
      </c>
      <c r="M29" s="7"/>
    </row>
    <row r="30" spans="1:13" ht="30" customHeight="1">
      <c r="A30" s="9" t="s">
        <v>29</v>
      </c>
      <c r="B30" s="3" t="s">
        <v>34</v>
      </c>
      <c r="C30" s="5" t="s">
        <v>35</v>
      </c>
      <c r="D30" s="4" t="s">
        <v>37</v>
      </c>
      <c r="E30" s="4" t="s">
        <v>5</v>
      </c>
      <c r="F30" s="5" t="s">
        <v>106</v>
      </c>
      <c r="G30" s="6">
        <v>126.5</v>
      </c>
      <c r="H30" s="6">
        <v>37.949999999999996</v>
      </c>
      <c r="I30" s="6">
        <v>79</v>
      </c>
      <c r="J30" s="10">
        <f t="shared" si="0"/>
        <v>31.6</v>
      </c>
      <c r="K30" s="10">
        <f t="shared" si="1"/>
        <v>69.55</v>
      </c>
      <c r="L30" s="6">
        <v>3</v>
      </c>
      <c r="M30" s="7"/>
    </row>
    <row r="31" spans="1:13" ht="30" customHeight="1">
      <c r="A31" s="9" t="s">
        <v>51</v>
      </c>
      <c r="B31" s="9" t="s">
        <v>52</v>
      </c>
      <c r="C31" s="5" t="s">
        <v>53</v>
      </c>
      <c r="D31" s="4" t="s">
        <v>57</v>
      </c>
      <c r="E31" s="4" t="s">
        <v>5</v>
      </c>
      <c r="F31" s="5" t="s">
        <v>120</v>
      </c>
      <c r="G31" s="6">
        <v>120</v>
      </c>
      <c r="H31" s="6">
        <v>36</v>
      </c>
      <c r="I31" s="6">
        <v>83.2</v>
      </c>
      <c r="J31" s="10">
        <f>I31*0.4</f>
        <v>33.28</v>
      </c>
      <c r="K31" s="10">
        <f>H31+J31</f>
        <v>69.28</v>
      </c>
      <c r="L31" s="6">
        <v>1</v>
      </c>
      <c r="M31" s="7"/>
    </row>
    <row r="32" spans="1:13" ht="30" customHeight="1">
      <c r="A32" s="9" t="s">
        <v>51</v>
      </c>
      <c r="B32" s="9" t="s">
        <v>52</v>
      </c>
      <c r="C32" s="5" t="s">
        <v>53</v>
      </c>
      <c r="D32" s="4" t="s">
        <v>54</v>
      </c>
      <c r="E32" s="4" t="s">
        <v>10</v>
      </c>
      <c r="F32" s="5" t="s">
        <v>117</v>
      </c>
      <c r="G32" s="6">
        <v>122</v>
      </c>
      <c r="H32" s="6">
        <v>36.6</v>
      </c>
      <c r="I32" s="6">
        <v>81.6</v>
      </c>
      <c r="J32" s="10">
        <f>I32*0.4</f>
        <v>32.64</v>
      </c>
      <c r="K32" s="10">
        <f>H32+J32</f>
        <v>69.24000000000001</v>
      </c>
      <c r="L32" s="6">
        <v>2</v>
      </c>
      <c r="M32" s="7"/>
    </row>
    <row r="33" spans="1:13" ht="30" customHeight="1">
      <c r="A33" s="9" t="s">
        <v>51</v>
      </c>
      <c r="B33" s="9" t="s">
        <v>52</v>
      </c>
      <c r="C33" s="5" t="s">
        <v>53</v>
      </c>
      <c r="D33" s="4" t="s">
        <v>50</v>
      </c>
      <c r="E33" s="4" t="s">
        <v>5</v>
      </c>
      <c r="F33" s="5" t="s">
        <v>116</v>
      </c>
      <c r="G33" s="6">
        <v>125</v>
      </c>
      <c r="H33" s="6">
        <v>37.5</v>
      </c>
      <c r="I33" s="6">
        <v>77.4</v>
      </c>
      <c r="J33" s="10">
        <f t="shared" si="0"/>
        <v>30.960000000000004</v>
      </c>
      <c r="K33" s="10">
        <f t="shared" si="1"/>
        <v>68.46000000000001</v>
      </c>
      <c r="L33" s="6">
        <v>3</v>
      </c>
      <c r="M33" s="7"/>
    </row>
    <row r="34" spans="1:13" ht="30" customHeight="1">
      <c r="A34" s="9" t="s">
        <v>51</v>
      </c>
      <c r="B34" s="9" t="s">
        <v>52</v>
      </c>
      <c r="C34" s="5" t="s">
        <v>53</v>
      </c>
      <c r="D34" s="4" t="s">
        <v>58</v>
      </c>
      <c r="E34" s="4" t="s">
        <v>10</v>
      </c>
      <c r="F34" s="5" t="s">
        <v>121</v>
      </c>
      <c r="G34" s="6">
        <v>119.5</v>
      </c>
      <c r="H34" s="6">
        <v>35.85</v>
      </c>
      <c r="I34" s="6">
        <v>79.2</v>
      </c>
      <c r="J34" s="10">
        <f>I34*0.4</f>
        <v>31.680000000000003</v>
      </c>
      <c r="K34" s="10">
        <f>H34+J34</f>
        <v>67.53</v>
      </c>
      <c r="L34" s="6">
        <v>4</v>
      </c>
      <c r="M34" s="7"/>
    </row>
    <row r="35" spans="1:13" ht="30" customHeight="1">
      <c r="A35" s="9" t="s">
        <v>51</v>
      </c>
      <c r="B35" s="9" t="s">
        <v>52</v>
      </c>
      <c r="C35" s="5" t="s">
        <v>53</v>
      </c>
      <c r="D35" s="4" t="s">
        <v>55</v>
      </c>
      <c r="E35" s="4" t="s">
        <v>5</v>
      </c>
      <c r="F35" s="5" t="s">
        <v>118</v>
      </c>
      <c r="G35" s="6">
        <v>121</v>
      </c>
      <c r="H35" s="6">
        <v>36.3</v>
      </c>
      <c r="I35" s="6">
        <v>78</v>
      </c>
      <c r="J35" s="10">
        <f t="shared" si="0"/>
        <v>31.200000000000003</v>
      </c>
      <c r="K35" s="10">
        <f t="shared" si="1"/>
        <v>67.5</v>
      </c>
      <c r="L35" s="6">
        <v>5</v>
      </c>
      <c r="M35" s="7"/>
    </row>
    <row r="36" spans="1:13" ht="30" customHeight="1">
      <c r="A36" s="9" t="s">
        <v>51</v>
      </c>
      <c r="B36" s="9" t="s">
        <v>52</v>
      </c>
      <c r="C36" s="5" t="s">
        <v>53</v>
      </c>
      <c r="D36" s="4" t="s">
        <v>56</v>
      </c>
      <c r="E36" s="4" t="s">
        <v>5</v>
      </c>
      <c r="F36" s="5" t="s">
        <v>119</v>
      </c>
      <c r="G36" s="6">
        <v>120.5</v>
      </c>
      <c r="H36" s="6">
        <v>36.15</v>
      </c>
      <c r="I36" s="6">
        <v>76</v>
      </c>
      <c r="J36" s="10">
        <f t="shared" si="0"/>
        <v>30.400000000000002</v>
      </c>
      <c r="K36" s="10">
        <f t="shared" si="1"/>
        <v>66.55</v>
      </c>
      <c r="L36" s="6">
        <v>6</v>
      </c>
      <c r="M36" s="7"/>
    </row>
    <row r="37" spans="1:13" ht="30" customHeight="1">
      <c r="A37" s="9" t="s">
        <v>51</v>
      </c>
      <c r="B37" s="9" t="s">
        <v>40</v>
      </c>
      <c r="C37" s="5" t="s">
        <v>60</v>
      </c>
      <c r="D37" s="4" t="s">
        <v>62</v>
      </c>
      <c r="E37" s="4" t="s">
        <v>5</v>
      </c>
      <c r="F37" s="5" t="s">
        <v>124</v>
      </c>
      <c r="G37" s="6">
        <v>131</v>
      </c>
      <c r="H37" s="6">
        <v>39.3</v>
      </c>
      <c r="I37" s="6">
        <v>80.8</v>
      </c>
      <c r="J37" s="10">
        <f>I37*0.4</f>
        <v>32.32</v>
      </c>
      <c r="K37" s="10">
        <f>H37+J37</f>
        <v>71.62</v>
      </c>
      <c r="L37" s="6">
        <v>1</v>
      </c>
      <c r="M37" s="7"/>
    </row>
    <row r="38" spans="1:13" ht="30" customHeight="1">
      <c r="A38" s="9" t="s">
        <v>51</v>
      </c>
      <c r="B38" s="9" t="s">
        <v>40</v>
      </c>
      <c r="C38" s="5" t="s">
        <v>60</v>
      </c>
      <c r="D38" s="4" t="s">
        <v>59</v>
      </c>
      <c r="E38" s="4" t="s">
        <v>10</v>
      </c>
      <c r="F38" s="5" t="s">
        <v>122</v>
      </c>
      <c r="G38" s="6">
        <v>135.5</v>
      </c>
      <c r="H38" s="6">
        <v>40.65</v>
      </c>
      <c r="I38" s="6">
        <v>76.6</v>
      </c>
      <c r="J38" s="10">
        <f t="shared" si="0"/>
        <v>30.64</v>
      </c>
      <c r="K38" s="10">
        <f t="shared" si="1"/>
        <v>71.28999999999999</v>
      </c>
      <c r="L38" s="6">
        <v>2</v>
      </c>
      <c r="M38" s="7"/>
    </row>
    <row r="39" spans="1:13" ht="30" customHeight="1">
      <c r="A39" s="9" t="s">
        <v>51</v>
      </c>
      <c r="B39" s="9" t="s">
        <v>40</v>
      </c>
      <c r="C39" s="5" t="s">
        <v>60</v>
      </c>
      <c r="D39" s="4" t="s">
        <v>61</v>
      </c>
      <c r="E39" s="4" t="s">
        <v>10</v>
      </c>
      <c r="F39" s="5" t="s">
        <v>123</v>
      </c>
      <c r="G39" s="6">
        <v>131</v>
      </c>
      <c r="H39" s="6">
        <v>39.3</v>
      </c>
      <c r="I39" s="6">
        <v>78</v>
      </c>
      <c r="J39" s="10">
        <f t="shared" si="0"/>
        <v>31.200000000000003</v>
      </c>
      <c r="K39" s="10">
        <f t="shared" si="1"/>
        <v>70.5</v>
      </c>
      <c r="L39" s="6">
        <v>3</v>
      </c>
      <c r="M39" s="7"/>
    </row>
    <row r="40" spans="1:13" ht="30" customHeight="1">
      <c r="A40" s="9" t="s">
        <v>64</v>
      </c>
      <c r="B40" s="9" t="s">
        <v>17</v>
      </c>
      <c r="C40" s="5" t="s">
        <v>65</v>
      </c>
      <c r="D40" s="4" t="s">
        <v>63</v>
      </c>
      <c r="E40" s="4" t="s">
        <v>10</v>
      </c>
      <c r="F40" s="5" t="s">
        <v>125</v>
      </c>
      <c r="G40" s="6">
        <v>130</v>
      </c>
      <c r="H40" s="6">
        <v>39</v>
      </c>
      <c r="I40" s="6">
        <v>79.8</v>
      </c>
      <c r="J40" s="10">
        <f t="shared" si="0"/>
        <v>31.92</v>
      </c>
      <c r="K40" s="10">
        <f t="shared" si="1"/>
        <v>70.92</v>
      </c>
      <c r="L40" s="6">
        <v>1</v>
      </c>
      <c r="M40" s="7"/>
    </row>
    <row r="41" spans="1:13" ht="30" customHeight="1">
      <c r="A41" s="9" t="s">
        <v>64</v>
      </c>
      <c r="B41" s="9" t="s">
        <v>17</v>
      </c>
      <c r="C41" s="5" t="s">
        <v>65</v>
      </c>
      <c r="D41" s="4" t="s">
        <v>68</v>
      </c>
      <c r="E41" s="4" t="s">
        <v>10</v>
      </c>
      <c r="F41" s="5" t="s">
        <v>128</v>
      </c>
      <c r="G41" s="6">
        <v>122.5</v>
      </c>
      <c r="H41" s="6">
        <v>36.75</v>
      </c>
      <c r="I41" s="6">
        <v>79.4</v>
      </c>
      <c r="J41" s="10">
        <f>I41*0.4</f>
        <v>31.760000000000005</v>
      </c>
      <c r="K41" s="10">
        <f>H41+J41</f>
        <v>68.51</v>
      </c>
      <c r="L41" s="6">
        <v>2</v>
      </c>
      <c r="M41" s="7"/>
    </row>
    <row r="42" spans="1:13" ht="30" customHeight="1">
      <c r="A42" s="9" t="s">
        <v>64</v>
      </c>
      <c r="B42" s="9" t="s">
        <v>17</v>
      </c>
      <c r="C42" s="5" t="s">
        <v>65</v>
      </c>
      <c r="D42" s="4" t="s">
        <v>69</v>
      </c>
      <c r="E42" s="4" t="s">
        <v>10</v>
      </c>
      <c r="F42" s="5" t="s">
        <v>129</v>
      </c>
      <c r="G42" s="6">
        <v>122.5</v>
      </c>
      <c r="H42" s="6">
        <v>36.75</v>
      </c>
      <c r="I42" s="6">
        <v>79.4</v>
      </c>
      <c r="J42" s="10">
        <f>I42*0.4</f>
        <v>31.760000000000005</v>
      </c>
      <c r="K42" s="10">
        <f>H42+J42</f>
        <v>68.51</v>
      </c>
      <c r="L42" s="6">
        <v>2</v>
      </c>
      <c r="M42" s="7"/>
    </row>
    <row r="43" spans="1:13" ht="30" customHeight="1">
      <c r="A43" s="9" t="s">
        <v>64</v>
      </c>
      <c r="B43" s="9" t="s">
        <v>17</v>
      </c>
      <c r="C43" s="5" t="s">
        <v>65</v>
      </c>
      <c r="D43" s="4" t="s">
        <v>66</v>
      </c>
      <c r="E43" s="4" t="s">
        <v>10</v>
      </c>
      <c r="F43" s="5" t="s">
        <v>126</v>
      </c>
      <c r="G43" s="6">
        <v>123</v>
      </c>
      <c r="H43" s="6">
        <v>36.9</v>
      </c>
      <c r="I43" s="6">
        <v>77.2</v>
      </c>
      <c r="J43" s="10">
        <f t="shared" si="0"/>
        <v>30.880000000000003</v>
      </c>
      <c r="K43" s="10">
        <f t="shared" si="1"/>
        <v>67.78</v>
      </c>
      <c r="L43" s="6">
        <v>4</v>
      </c>
      <c r="M43" s="7"/>
    </row>
    <row r="44" spans="1:13" ht="30" customHeight="1">
      <c r="A44" s="9" t="s">
        <v>64</v>
      </c>
      <c r="B44" s="9" t="s">
        <v>17</v>
      </c>
      <c r="C44" s="5" t="s">
        <v>65</v>
      </c>
      <c r="D44" s="4" t="s">
        <v>67</v>
      </c>
      <c r="E44" s="4" t="s">
        <v>10</v>
      </c>
      <c r="F44" s="5" t="s">
        <v>127</v>
      </c>
      <c r="G44" s="6">
        <v>122.5</v>
      </c>
      <c r="H44" s="6">
        <v>36.75</v>
      </c>
      <c r="I44" s="6">
        <v>74.6</v>
      </c>
      <c r="J44" s="10">
        <f t="shared" si="0"/>
        <v>29.84</v>
      </c>
      <c r="K44" s="10">
        <f t="shared" si="1"/>
        <v>66.59</v>
      </c>
      <c r="L44" s="6">
        <v>5</v>
      </c>
      <c r="M44" s="7"/>
    </row>
    <row r="45" spans="1:13" ht="30" customHeight="1">
      <c r="A45" s="9" t="s">
        <v>64</v>
      </c>
      <c r="B45" s="9" t="s">
        <v>71</v>
      </c>
      <c r="C45" s="5" t="s">
        <v>72</v>
      </c>
      <c r="D45" s="4" t="s">
        <v>73</v>
      </c>
      <c r="E45" s="4" t="s">
        <v>10</v>
      </c>
      <c r="F45" s="5" t="s">
        <v>131</v>
      </c>
      <c r="G45" s="6">
        <v>137.5</v>
      </c>
      <c r="H45" s="6">
        <v>41.25</v>
      </c>
      <c r="I45" s="6">
        <v>84.4</v>
      </c>
      <c r="J45" s="10">
        <f t="shared" si="0"/>
        <v>33.760000000000005</v>
      </c>
      <c r="K45" s="10">
        <f t="shared" si="1"/>
        <v>75.01</v>
      </c>
      <c r="L45" s="6">
        <v>1</v>
      </c>
      <c r="M45" s="7"/>
    </row>
    <row r="46" spans="1:13" ht="30" customHeight="1">
      <c r="A46" s="9" t="s">
        <v>64</v>
      </c>
      <c r="B46" s="9" t="s">
        <v>71</v>
      </c>
      <c r="C46" s="5" t="s">
        <v>72</v>
      </c>
      <c r="D46" s="4" t="s">
        <v>74</v>
      </c>
      <c r="E46" s="4" t="s">
        <v>5</v>
      </c>
      <c r="F46" s="5" t="s">
        <v>132</v>
      </c>
      <c r="G46" s="6">
        <v>135.5</v>
      </c>
      <c r="H46" s="6">
        <v>40.65</v>
      </c>
      <c r="I46" s="6">
        <v>82.2</v>
      </c>
      <c r="J46" s="10">
        <f t="shared" si="0"/>
        <v>32.88</v>
      </c>
      <c r="K46" s="10">
        <f t="shared" si="1"/>
        <v>73.53</v>
      </c>
      <c r="L46" s="6">
        <v>2</v>
      </c>
      <c r="M46" s="7"/>
    </row>
    <row r="47" spans="1:13" ht="30" customHeight="1">
      <c r="A47" s="9" t="s">
        <v>64</v>
      </c>
      <c r="B47" s="9" t="s">
        <v>71</v>
      </c>
      <c r="C47" s="5" t="s">
        <v>72</v>
      </c>
      <c r="D47" s="4" t="s">
        <v>70</v>
      </c>
      <c r="E47" s="4" t="s">
        <v>5</v>
      </c>
      <c r="F47" s="5" t="s">
        <v>130</v>
      </c>
      <c r="G47" s="6">
        <v>137.5</v>
      </c>
      <c r="H47" s="6">
        <v>41.25</v>
      </c>
      <c r="I47" s="6">
        <v>78.8</v>
      </c>
      <c r="J47" s="10">
        <f>I47*0.4</f>
        <v>31.52</v>
      </c>
      <c r="K47" s="10">
        <f>H47+J47</f>
        <v>72.77</v>
      </c>
      <c r="L47" s="6">
        <v>3</v>
      </c>
      <c r="M47" s="7"/>
    </row>
    <row r="48" spans="1:13" ht="30" customHeight="1">
      <c r="A48" s="9" t="s">
        <v>64</v>
      </c>
      <c r="B48" s="9" t="s">
        <v>71</v>
      </c>
      <c r="C48" s="5" t="s">
        <v>72</v>
      </c>
      <c r="D48" s="4" t="s">
        <v>76</v>
      </c>
      <c r="E48" s="4" t="s">
        <v>5</v>
      </c>
      <c r="F48" s="5" t="s">
        <v>134</v>
      </c>
      <c r="G48" s="6">
        <v>128.5</v>
      </c>
      <c r="H48" s="6">
        <v>38.55</v>
      </c>
      <c r="I48" s="6">
        <v>82.8</v>
      </c>
      <c r="J48" s="10">
        <f>I48*0.4</f>
        <v>33.12</v>
      </c>
      <c r="K48" s="10">
        <f>H48+J48</f>
        <v>71.66999999999999</v>
      </c>
      <c r="L48" s="6">
        <v>4</v>
      </c>
      <c r="M48" s="7"/>
    </row>
    <row r="49" spans="1:13" ht="30" customHeight="1">
      <c r="A49" s="9" t="s">
        <v>64</v>
      </c>
      <c r="B49" s="9" t="s">
        <v>71</v>
      </c>
      <c r="C49" s="5" t="s">
        <v>72</v>
      </c>
      <c r="D49" s="4" t="s">
        <v>75</v>
      </c>
      <c r="E49" s="4" t="s">
        <v>10</v>
      </c>
      <c r="F49" s="5" t="s">
        <v>133</v>
      </c>
      <c r="G49" s="6">
        <v>129</v>
      </c>
      <c r="H49" s="6">
        <v>38.699999999999996</v>
      </c>
      <c r="I49" s="6">
        <v>80.4</v>
      </c>
      <c r="J49" s="10">
        <f t="shared" si="0"/>
        <v>32.160000000000004</v>
      </c>
      <c r="K49" s="10">
        <f t="shared" si="1"/>
        <v>70.86</v>
      </c>
      <c r="L49" s="6">
        <v>5</v>
      </c>
      <c r="M49" s="7"/>
    </row>
    <row r="50" spans="1:13" ht="30" customHeight="1">
      <c r="A50" s="9" t="s">
        <v>64</v>
      </c>
      <c r="B50" s="9" t="s">
        <v>71</v>
      </c>
      <c r="C50" s="5" t="s">
        <v>72</v>
      </c>
      <c r="D50" s="4" t="s">
        <v>77</v>
      </c>
      <c r="E50" s="4" t="s">
        <v>10</v>
      </c>
      <c r="F50" s="5" t="s">
        <v>135</v>
      </c>
      <c r="G50" s="6">
        <v>128.5</v>
      </c>
      <c r="H50" s="6">
        <v>38.55</v>
      </c>
      <c r="I50" s="6">
        <v>80.6</v>
      </c>
      <c r="J50" s="10">
        <f t="shared" si="0"/>
        <v>32.24</v>
      </c>
      <c r="K50" s="10">
        <f t="shared" si="1"/>
        <v>70.78999999999999</v>
      </c>
      <c r="L50" s="6">
        <v>6</v>
      </c>
      <c r="M50" s="7"/>
    </row>
    <row r="51" spans="1:13" ht="30" customHeight="1">
      <c r="A51" s="9" t="s">
        <v>64</v>
      </c>
      <c r="B51" s="9" t="s">
        <v>71</v>
      </c>
      <c r="C51" s="5" t="s">
        <v>72</v>
      </c>
      <c r="D51" s="4" t="s">
        <v>78</v>
      </c>
      <c r="E51" s="4" t="s">
        <v>10</v>
      </c>
      <c r="F51" s="5" t="s">
        <v>136</v>
      </c>
      <c r="G51" s="6">
        <v>128.5</v>
      </c>
      <c r="H51" s="6">
        <v>38.55</v>
      </c>
      <c r="I51" s="6">
        <v>78.4</v>
      </c>
      <c r="J51" s="10">
        <f t="shared" si="0"/>
        <v>31.360000000000003</v>
      </c>
      <c r="K51" s="10">
        <f t="shared" si="1"/>
        <v>69.91</v>
      </c>
      <c r="L51" s="6">
        <v>7</v>
      </c>
      <c r="M51" s="7"/>
    </row>
    <row r="52" spans="1:13" ht="30" customHeight="1">
      <c r="A52" s="9" t="s">
        <v>80</v>
      </c>
      <c r="B52" s="9" t="s">
        <v>17</v>
      </c>
      <c r="C52" s="5" t="s">
        <v>81</v>
      </c>
      <c r="D52" s="4" t="s">
        <v>82</v>
      </c>
      <c r="E52" s="4" t="s">
        <v>10</v>
      </c>
      <c r="F52" s="5" t="s">
        <v>138</v>
      </c>
      <c r="G52" s="6">
        <v>124</v>
      </c>
      <c r="H52" s="6">
        <v>37.199999999999996</v>
      </c>
      <c r="I52" s="6">
        <v>82.2</v>
      </c>
      <c r="J52" s="10">
        <f>I52*0.4</f>
        <v>32.88</v>
      </c>
      <c r="K52" s="10">
        <f>H52+J52</f>
        <v>70.08</v>
      </c>
      <c r="L52" s="6">
        <v>1</v>
      </c>
      <c r="M52" s="7"/>
    </row>
    <row r="53" spans="1:13" ht="30" customHeight="1">
      <c r="A53" s="9" t="s">
        <v>80</v>
      </c>
      <c r="B53" s="9" t="s">
        <v>17</v>
      </c>
      <c r="C53" s="5" t="s">
        <v>81</v>
      </c>
      <c r="D53" s="4" t="s">
        <v>79</v>
      </c>
      <c r="E53" s="4" t="s">
        <v>10</v>
      </c>
      <c r="F53" s="5" t="s">
        <v>137</v>
      </c>
      <c r="G53" s="6">
        <v>126</v>
      </c>
      <c r="H53" s="6">
        <v>37.8</v>
      </c>
      <c r="I53" s="6">
        <v>78.2</v>
      </c>
      <c r="J53" s="10">
        <f t="shared" si="0"/>
        <v>31.28</v>
      </c>
      <c r="K53" s="10">
        <f t="shared" si="1"/>
        <v>69.08</v>
      </c>
      <c r="L53" s="6">
        <v>2</v>
      </c>
      <c r="M53" s="7"/>
    </row>
    <row r="54" spans="1:13" ht="30" customHeight="1">
      <c r="A54" s="9" t="s">
        <v>80</v>
      </c>
      <c r="B54" s="9" t="s">
        <v>17</v>
      </c>
      <c r="C54" s="5" t="s">
        <v>81</v>
      </c>
      <c r="D54" s="4" t="s">
        <v>83</v>
      </c>
      <c r="E54" s="4" t="s">
        <v>10</v>
      </c>
      <c r="F54" s="5" t="s">
        <v>139</v>
      </c>
      <c r="G54" s="6">
        <v>124</v>
      </c>
      <c r="H54" s="6">
        <v>37.199999999999996</v>
      </c>
      <c r="I54" s="6">
        <v>77.2</v>
      </c>
      <c r="J54" s="10">
        <f t="shared" si="0"/>
        <v>30.880000000000003</v>
      </c>
      <c r="K54" s="10">
        <f t="shared" si="1"/>
        <v>68.08</v>
      </c>
      <c r="L54" s="6">
        <v>3</v>
      </c>
      <c r="M54" s="7"/>
    </row>
    <row r="55" spans="1:13" ht="30" customHeight="1">
      <c r="A55" s="9" t="s">
        <v>85</v>
      </c>
      <c r="B55" s="9" t="s">
        <v>34</v>
      </c>
      <c r="C55" s="5" t="s">
        <v>86</v>
      </c>
      <c r="D55" s="4" t="s">
        <v>84</v>
      </c>
      <c r="E55" s="4" t="s">
        <v>10</v>
      </c>
      <c r="F55" s="5" t="s">
        <v>140</v>
      </c>
      <c r="G55" s="6">
        <v>130</v>
      </c>
      <c r="H55" s="6">
        <v>39</v>
      </c>
      <c r="I55" s="6">
        <v>83.6</v>
      </c>
      <c r="J55" s="10">
        <f t="shared" si="0"/>
        <v>33.44</v>
      </c>
      <c r="K55" s="10">
        <f t="shared" si="1"/>
        <v>72.44</v>
      </c>
      <c r="L55" s="6">
        <v>1</v>
      </c>
      <c r="M55" s="7"/>
    </row>
    <row r="56" spans="1:13" ht="30" customHeight="1">
      <c r="A56" s="9" t="s">
        <v>85</v>
      </c>
      <c r="B56" s="9" t="s">
        <v>34</v>
      </c>
      <c r="C56" s="5" t="s">
        <v>86</v>
      </c>
      <c r="D56" s="4" t="s">
        <v>88</v>
      </c>
      <c r="E56" s="4" t="s">
        <v>5</v>
      </c>
      <c r="F56" s="5" t="s">
        <v>142</v>
      </c>
      <c r="G56" s="6">
        <v>119.5</v>
      </c>
      <c r="H56" s="6">
        <v>35.85</v>
      </c>
      <c r="I56" s="6">
        <v>82.4</v>
      </c>
      <c r="J56" s="10">
        <f>I56*0.4</f>
        <v>32.96</v>
      </c>
      <c r="K56" s="10">
        <f>H56+J56</f>
        <v>68.81</v>
      </c>
      <c r="L56" s="6">
        <v>2</v>
      </c>
      <c r="M56" s="7"/>
    </row>
    <row r="57" spans="1:13" ht="30" customHeight="1">
      <c r="A57" s="9" t="s">
        <v>85</v>
      </c>
      <c r="B57" s="9" t="s">
        <v>34</v>
      </c>
      <c r="C57" s="5" t="s">
        <v>86</v>
      </c>
      <c r="D57" s="4" t="s">
        <v>87</v>
      </c>
      <c r="E57" s="4" t="s">
        <v>5</v>
      </c>
      <c r="F57" s="5" t="s">
        <v>141</v>
      </c>
      <c r="G57" s="6">
        <v>120</v>
      </c>
      <c r="H57" s="6">
        <v>36</v>
      </c>
      <c r="I57" s="6">
        <v>72.4</v>
      </c>
      <c r="J57" s="10">
        <f t="shared" si="0"/>
        <v>28.960000000000004</v>
      </c>
      <c r="K57" s="10">
        <f t="shared" si="1"/>
        <v>64.96000000000001</v>
      </c>
      <c r="L57" s="6">
        <v>3</v>
      </c>
      <c r="M57" s="7"/>
    </row>
  </sheetData>
  <sheetProtection/>
  <mergeCells count="2">
    <mergeCell ref="A1:M1"/>
    <mergeCell ref="A2:M2"/>
  </mergeCells>
  <printOptions horizontalCentered="1"/>
  <pageMargins left="0.2755905511811024" right="0.1968503937007874" top="0.984251968503937" bottom="0.5905511811023623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1001</cp:lastModifiedBy>
  <cp:lastPrinted>2020-09-23T07:44:54Z</cp:lastPrinted>
  <dcterms:created xsi:type="dcterms:W3CDTF">2020-08-06T02:50:46Z</dcterms:created>
  <dcterms:modified xsi:type="dcterms:W3CDTF">2020-09-23T07:50:17Z</dcterms:modified>
  <cp:category/>
  <cp:version/>
  <cp:contentType/>
  <cp:contentStatus/>
</cp:coreProperties>
</file>