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件" sheetId="1" r:id="rId1"/>
  </sheets>
  <definedNames>
    <definedName name="_xlnm._FilterDatabase" localSheetId="0" hidden="1">附件!$A$3:$S$6</definedName>
    <definedName name="_xlnm.Print_Titles" localSheetId="0">附件!$3:$4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<sst xmlns="http://schemas.openxmlformats.org/spreadsheetml/2006/main" count="38" uniqueCount="32">
  <si>
    <t>附件：</t>
  </si>
  <si>
    <t>2024年公开考试招聘专业化管理的村党组织书记综合考察结果及进入拟聘用人员名单（船山区）</t>
  </si>
  <si>
    <t>报考岗位</t>
  </si>
  <si>
    <t>主管部门</t>
  </si>
  <si>
    <t>招聘单位</t>
  </si>
  <si>
    <t>招聘专业</t>
  </si>
  <si>
    <t>招聘名额</t>
  </si>
  <si>
    <t>准考证号</t>
  </si>
  <si>
    <t>姓名</t>
  </si>
  <si>
    <t>公共基础知识成绩</t>
  </si>
  <si>
    <t>综合能力测试成绩</t>
  </si>
  <si>
    <t>政策
加分</t>
  </si>
  <si>
    <t>笔试总成绩</t>
  </si>
  <si>
    <t>笔试总成绩折合</t>
  </si>
  <si>
    <t>面试成绩</t>
  </si>
  <si>
    <t>面试成绩折合</t>
  </si>
  <si>
    <t>考试总成绩</t>
  </si>
  <si>
    <t>排名</t>
  </si>
  <si>
    <t>体检结果</t>
  </si>
  <si>
    <t>综合考察结果</t>
  </si>
  <si>
    <t>是否进入拟聘用</t>
  </si>
  <si>
    <t>原始</t>
  </si>
  <si>
    <t>折合</t>
  </si>
  <si>
    <t>中共遂宁市船山区委组织部</t>
  </si>
  <si>
    <t>遂宁市船山区部分乡镇</t>
  </si>
  <si>
    <t>不限</t>
  </si>
  <si>
    <t>9151080100817</t>
  </si>
  <si>
    <t>冉艾明</t>
  </si>
  <si>
    <t>合格</t>
  </si>
  <si>
    <t>是</t>
  </si>
  <si>
    <t>9151080101318</t>
  </si>
  <si>
    <t>赵银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</si>
</sst>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00_);_(* \(#,##0.00\);_(* &quot;-&quot;??_);_(@_)"/>
    <numFmt numFmtId="177" formatCode="_(&quot;$&quot;* #,##0.00_);_(&quot;$&quot;* \(#,##0.00\);_(&quot;$&quot;* &quot;-&quot;??_);_(@_)"/>
    <numFmt numFmtId="178" formatCode="_(&quot;$&quot;* #,##0_);_(&quot;$&quot;* \(#,##0\);_(&quot;$&quot;* &quot;-&quot;_);_(@_)"/>
    <numFmt numFmtId="179" formatCode="_(* #,##0_);_(* \(#,##0\);_(* &quot;-&quot;_);_(@_)"/>
    <numFmt numFmtId="180" formatCode="0.00_ "/>
  </numFmts>
  <fonts count="28">
    <font>
      <sz val="10"/>
      <name val="Arial"/>
      <charset val="0"/>
    </font>
    <font>
      <sz val="10"/>
      <name val="宋体"/>
      <charset val="0"/>
    </font>
    <font>
      <sz val="12"/>
      <name val="方正小标宋_GBK"/>
      <charset val="0"/>
    </font>
    <font>
      <b/>
      <sz val="8"/>
      <name val="宋体"/>
      <charset val="134"/>
    </font>
    <font>
      <sz val="8"/>
      <name val="宋体"/>
      <charset val="0"/>
    </font>
    <font>
      <sz val="8"/>
      <color rgb="FF000000"/>
      <name val="宋体"/>
      <charset val="134"/>
    </font>
    <font>
      <sz val="8"/>
      <name val="宋体"/>
      <charset val="134"/>
    </font>
    <font>
      <sz val="8"/>
      <color theme="1"/>
      <name val="宋体"/>
      <charset val="0"/>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5">
    <xf numFmtId="0" fontId="0" fillId="0" borderId="0" xfId="0"/>
    <xf numFmtId="0" fontId="0" fillId="0" borderId="0" xfId="0" applyBorder="1" applyAlignment="1">
      <alignment horizontal="center" vertical="center"/>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180" fontId="0" fillId="0" borderId="0" xfId="0" applyNumberFormat="1" applyBorder="1" applyAlignment="1">
      <alignment horizontal="center" vertical="center" wrapText="1"/>
    </xf>
    <xf numFmtId="0" fontId="0" fillId="0" borderId="0" xfId="0" applyBorder="1"/>
    <xf numFmtId="0" fontId="1"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Fill="1" applyBorder="1" applyAlignment="1" applyProtection="1">
      <alignment horizontal="center" vertical="center" wrapText="1"/>
    </xf>
    <xf numFmtId="0" fontId="4" fillId="0" borderId="4" xfId="0" applyFont="1" applyFill="1" applyBorder="1" applyAlignment="1">
      <alignment horizontal="center" vertical="center"/>
    </xf>
    <xf numFmtId="0" fontId="6" fillId="0" borderId="4" xfId="0" applyFont="1" applyFill="1" applyBorder="1" applyAlignment="1">
      <alignment horizontal="center" vertical="center" wrapText="1"/>
    </xf>
    <xf numFmtId="180" fontId="4" fillId="0" borderId="4"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180" fontId="3" fillId="0" borderId="3" xfId="0" applyNumberFormat="1" applyFont="1" applyFill="1" applyBorder="1" applyAlignment="1">
      <alignment horizontal="center" vertical="center" wrapText="1"/>
    </xf>
    <xf numFmtId="180" fontId="7" fillId="0" borderId="4" xfId="0" applyNumberFormat="1" applyFont="1" applyFill="1" applyBorder="1" applyAlignment="1">
      <alignment horizontal="center" vertical="center" wrapText="1"/>
    </xf>
    <xf numFmtId="180" fontId="4" fillId="0" borderId="4" xfId="0" applyNumberFormat="1" applyFont="1" applyBorder="1" applyAlignment="1">
      <alignment horizontal="center" vertical="center" wrapText="1"/>
    </xf>
    <xf numFmtId="180" fontId="3" fillId="0" borderId="4" xfId="0" applyNumberFormat="1" applyFont="1" applyFill="1" applyBorder="1" applyAlignment="1">
      <alignment horizontal="center" vertical="center" wrapText="1"/>
    </xf>
    <xf numFmtId="49" fontId="4" fillId="0" borderId="4"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owOutlineSymbols="0"/>
  </sheetPr>
  <dimension ref="A1:U6"/>
  <sheetViews>
    <sheetView tabSelected="1" zoomScale="115" zoomScaleNormal="115" zoomScaleSheetLayoutView="60" workbookViewId="0">
      <selection activeCell="D5" sqref="D5:D6"/>
    </sheetView>
  </sheetViews>
  <sheetFormatPr defaultColWidth="9.14285714285714" defaultRowHeight="12.75" outlineLevelRow="5"/>
  <cols>
    <col min="1" max="1" width="6.71428571428571" style="2" customWidth="1"/>
    <col min="2" max="2" width="9.94285714285714" style="2" customWidth="1"/>
    <col min="3" max="3" width="10.0571428571429" style="2" customWidth="1"/>
    <col min="4" max="5" width="7.57142857142857" style="2" customWidth="1"/>
    <col min="6" max="6" width="10.7142857142857" style="2" customWidth="1"/>
    <col min="7" max="7" width="7.71428571428571" style="2" customWidth="1"/>
    <col min="8" max="9" width="7.21904761904762" style="2" hidden="1" customWidth="1"/>
    <col min="10" max="10" width="7.21904761904762" style="3" hidden="1" customWidth="1"/>
    <col min="11" max="11" width="7.21904761904762" style="2" hidden="1" customWidth="1"/>
    <col min="12" max="12" width="4.14285714285714" style="3" hidden="1" customWidth="1"/>
    <col min="13" max="13" width="8.91428571428571" style="2" customWidth="1"/>
    <col min="14" max="14" width="7.45714285714286" style="4" customWidth="1"/>
    <col min="15" max="15" width="7.6952380952381" style="4" customWidth="1"/>
    <col min="16" max="16" width="7.07619047619048" style="4" customWidth="1"/>
    <col min="17" max="17" width="9.11428571428571" style="4" customWidth="1"/>
    <col min="18" max="18" width="5.58095238095238" style="4" customWidth="1"/>
    <col min="19" max="19" width="7.71428571428571" style="4" customWidth="1"/>
    <col min="20" max="20" width="7.82857142857143" style="5" customWidth="1"/>
    <col min="21" max="21" width="8.2" style="5" customWidth="1"/>
    <col min="22" max="16384" width="9.14285714285714" style="5"/>
  </cols>
  <sheetData>
    <row r="1" ht="22" customHeight="1" spans="1:2">
      <c r="A1" s="6" t="s">
        <v>0</v>
      </c>
      <c r="B1" s="7"/>
    </row>
    <row r="2" ht="44" customHeight="1" spans="1:21">
      <c r="A2" s="8" t="s">
        <v>1</v>
      </c>
      <c r="B2" s="8"/>
      <c r="C2" s="8"/>
      <c r="D2" s="8"/>
      <c r="E2" s="8"/>
      <c r="F2" s="8"/>
      <c r="G2" s="8"/>
      <c r="H2" s="8"/>
      <c r="I2" s="8"/>
      <c r="J2" s="8"/>
      <c r="K2" s="8"/>
      <c r="L2" s="8"/>
      <c r="M2" s="8"/>
      <c r="N2" s="8"/>
      <c r="O2" s="8"/>
      <c r="P2" s="8"/>
      <c r="Q2" s="8"/>
      <c r="R2" s="8"/>
      <c r="S2" s="8"/>
      <c r="T2" s="8"/>
      <c r="U2" s="8"/>
    </row>
    <row r="3" ht="22" customHeight="1" spans="1:21">
      <c r="A3" s="9" t="s">
        <v>2</v>
      </c>
      <c r="B3" s="9" t="s">
        <v>3</v>
      </c>
      <c r="C3" s="9" t="s">
        <v>4</v>
      </c>
      <c r="D3" s="9" t="s">
        <v>5</v>
      </c>
      <c r="E3" s="9" t="s">
        <v>6</v>
      </c>
      <c r="F3" s="9" t="s">
        <v>7</v>
      </c>
      <c r="G3" s="9" t="s">
        <v>8</v>
      </c>
      <c r="H3" s="10" t="s">
        <v>9</v>
      </c>
      <c r="I3" s="18"/>
      <c r="J3" s="10" t="s">
        <v>10</v>
      </c>
      <c r="K3" s="18"/>
      <c r="L3" s="9" t="s">
        <v>11</v>
      </c>
      <c r="M3" s="19" t="s">
        <v>12</v>
      </c>
      <c r="N3" s="19" t="s">
        <v>13</v>
      </c>
      <c r="O3" s="19" t="s">
        <v>14</v>
      </c>
      <c r="P3" s="19" t="s">
        <v>15</v>
      </c>
      <c r="Q3" s="19" t="s">
        <v>16</v>
      </c>
      <c r="R3" s="19" t="s">
        <v>17</v>
      </c>
      <c r="S3" s="9" t="s">
        <v>18</v>
      </c>
      <c r="T3" s="23" t="s">
        <v>19</v>
      </c>
      <c r="U3" s="9" t="s">
        <v>20</v>
      </c>
    </row>
    <row r="4" customFormat="1" ht="22" customHeight="1" spans="1:21">
      <c r="A4" s="11"/>
      <c r="B4" s="11"/>
      <c r="C4" s="11"/>
      <c r="D4" s="11"/>
      <c r="E4" s="11"/>
      <c r="F4" s="11"/>
      <c r="G4" s="11"/>
      <c r="H4" s="12" t="s">
        <v>21</v>
      </c>
      <c r="I4" s="12" t="s">
        <v>22</v>
      </c>
      <c r="J4" s="12" t="s">
        <v>21</v>
      </c>
      <c r="K4" s="12" t="s">
        <v>22</v>
      </c>
      <c r="L4" s="11"/>
      <c r="M4" s="20"/>
      <c r="N4" s="20"/>
      <c r="O4" s="20"/>
      <c r="P4" s="20"/>
      <c r="Q4" s="20"/>
      <c r="R4" s="20"/>
      <c r="S4" s="11"/>
      <c r="T4" s="23"/>
      <c r="U4" s="11"/>
    </row>
    <row r="5" s="1" customFormat="1" ht="55" customHeight="1" spans="1:21">
      <c r="A5" s="13">
        <v>641001</v>
      </c>
      <c r="B5" s="14" t="s">
        <v>23</v>
      </c>
      <c r="C5" s="14" t="s">
        <v>24</v>
      </c>
      <c r="D5" s="13" t="s">
        <v>25</v>
      </c>
      <c r="E5" s="13">
        <v>2</v>
      </c>
      <c r="F5" s="15" t="s">
        <v>26</v>
      </c>
      <c r="G5" s="16" t="s">
        <v>27</v>
      </c>
      <c r="H5" s="17">
        <v>82.6</v>
      </c>
      <c r="I5" s="17">
        <f>H5*0.4</f>
        <v>33.04</v>
      </c>
      <c r="J5" s="21">
        <v>75.2</v>
      </c>
      <c r="K5" s="21">
        <f>J5*0.6</f>
        <v>45.12</v>
      </c>
      <c r="L5" s="13">
        <v>4</v>
      </c>
      <c r="M5" s="22">
        <f>I5+K5+L5</f>
        <v>82.16</v>
      </c>
      <c r="N5" s="22">
        <v>41.08</v>
      </c>
      <c r="O5" s="22">
        <v>82.6</v>
      </c>
      <c r="P5" s="22">
        <v>41.3</v>
      </c>
      <c r="Q5" s="22">
        <f>SUM(N5+P5)</f>
        <v>82.38</v>
      </c>
      <c r="R5" s="24">
        <v>1</v>
      </c>
      <c r="S5" s="13" t="s">
        <v>28</v>
      </c>
      <c r="T5" s="13" t="s">
        <v>28</v>
      </c>
      <c r="U5" s="13" t="s">
        <v>29</v>
      </c>
    </row>
    <row r="6" s="1" customFormat="1" ht="55" customHeight="1" spans="1:21">
      <c r="A6" s="13">
        <v>641001</v>
      </c>
      <c r="B6" s="14"/>
      <c r="C6" s="14"/>
      <c r="D6" s="13"/>
      <c r="E6" s="13"/>
      <c r="F6" s="15" t="s">
        <v>30</v>
      </c>
      <c r="G6" s="16" t="s">
        <v>31</v>
      </c>
      <c r="H6" s="17">
        <v>82.64</v>
      </c>
      <c r="I6" s="17">
        <f>H6*0.4</f>
        <v>33.056</v>
      </c>
      <c r="J6" s="21">
        <v>80.3</v>
      </c>
      <c r="K6" s="21">
        <f>J6*0.6</f>
        <v>48.18</v>
      </c>
      <c r="L6" s="13"/>
      <c r="M6" s="22">
        <f>I6+K6+L6</f>
        <v>81.236</v>
      </c>
      <c r="N6" s="22">
        <v>40.62</v>
      </c>
      <c r="O6" s="22">
        <v>80</v>
      </c>
      <c r="P6" s="22">
        <v>40</v>
      </c>
      <c r="Q6" s="22">
        <f>SUM(N6+P6)</f>
        <v>80.62</v>
      </c>
      <c r="R6" s="24">
        <v>2</v>
      </c>
      <c r="S6" s="13" t="s">
        <v>28</v>
      </c>
      <c r="T6" s="13" t="s">
        <v>28</v>
      </c>
      <c r="U6" s="13" t="s">
        <v>29</v>
      </c>
    </row>
  </sheetData>
  <sortState ref="F5:Q9">
    <sortCondition ref="Q5:Q9" descending="1"/>
  </sortState>
  <mergeCells count="25">
    <mergeCell ref="A1:B1"/>
    <mergeCell ref="A2:U2"/>
    <mergeCell ref="H3:I3"/>
    <mergeCell ref="J3:K3"/>
    <mergeCell ref="A3:A4"/>
    <mergeCell ref="B3:B4"/>
    <mergeCell ref="B5:B6"/>
    <mergeCell ref="C3:C4"/>
    <mergeCell ref="C5:C6"/>
    <mergeCell ref="D3:D4"/>
    <mergeCell ref="D5:D6"/>
    <mergeCell ref="E3:E4"/>
    <mergeCell ref="E5:E6"/>
    <mergeCell ref="F3:F4"/>
    <mergeCell ref="G3:G4"/>
    <mergeCell ref="L3:L4"/>
    <mergeCell ref="M3:M4"/>
    <mergeCell ref="N3:N4"/>
    <mergeCell ref="O3:O4"/>
    <mergeCell ref="P3:P4"/>
    <mergeCell ref="Q3:Q4"/>
    <mergeCell ref="R3:R4"/>
    <mergeCell ref="S3:S4"/>
    <mergeCell ref="T3:T4"/>
    <mergeCell ref="U3:U4"/>
  </mergeCells>
  <pageMargins left="0.751388888888889" right="0.751388888888889" top="0.802777777777778" bottom="0.802777777777778" header="0.5" footer="0.5"/>
  <pageSetup paperSize="1" scale="95"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时代</cp:lastModifiedBy>
  <dcterms:created xsi:type="dcterms:W3CDTF">2024-05-09T02:08:00Z</dcterms:created>
  <dcterms:modified xsi:type="dcterms:W3CDTF">2025-01-15T03:12:00Z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363359D23ABA4B3B81A2DFD3429345CC_13</vt:lpwstr>
  </property>
  <property fmtid="{D5CDD505-2E9C-101B-9397-08002B2CF9AE}" pid="3" name="KSOProductBuildVer">
    <vt:lpwstr>2052-12.1.0.19770</vt:lpwstr>
  </property>
</Properties>
</file>