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面试成绩（总）" sheetId="5" r:id="rId1"/>
  </sheets>
  <definedNames>
    <definedName name="_xlnm._FilterDatabase" localSheetId="0" hidden="1">'面试成绩（总）'!$A$1:$K$111</definedName>
    <definedName name="_xlnm.Print_Titles" localSheetId="0">'面试成绩（总）'!$2:2</definedName>
  </definedNames>
  <calcPr calcId="144525"/>
</workbook>
</file>

<file path=xl/sharedStrings.xml><?xml version="1.0" encoding="utf-8"?>
<sst xmlns="http://schemas.openxmlformats.org/spreadsheetml/2006/main" count="477" uniqueCount="242">
  <si>
    <t>宜宾市南溪区事业单位2021年第二次公开考试招聘工作人员总成绩及进入体检人员名单（阴影部分）</t>
  </si>
  <si>
    <t>序号</t>
  </si>
  <si>
    <t>招聘单位</t>
  </si>
  <si>
    <t>招聘
岗位</t>
  </si>
  <si>
    <t>岗位
代码</t>
  </si>
  <si>
    <t>准考证号</t>
  </si>
  <si>
    <t>笔试成绩</t>
  </si>
  <si>
    <t>折合60%</t>
  </si>
  <si>
    <t>面试成绩</t>
  </si>
  <si>
    <t>折合40%</t>
  </si>
  <si>
    <t>总成绩</t>
  </si>
  <si>
    <t>排名</t>
  </si>
  <si>
    <t>宜宾市南溪区仙源街道宣传文化服务中心</t>
  </si>
  <si>
    <t>宣传文化服务工作员</t>
  </si>
  <si>
    <t>21228001</t>
  </si>
  <si>
    <t>2115011402127</t>
  </si>
  <si>
    <t>2115010701021</t>
  </si>
  <si>
    <t>2115011202925</t>
  </si>
  <si>
    <t>2115011402107</t>
  </si>
  <si>
    <t>2115011402903</t>
  </si>
  <si>
    <t>2115010707307</t>
  </si>
  <si>
    <t>宜宾市南溪区仙临镇农民工服务中心</t>
  </si>
  <si>
    <t>财务人员</t>
  </si>
  <si>
    <t>21228002</t>
  </si>
  <si>
    <t>2115011002112</t>
  </si>
  <si>
    <t>2115011200419</t>
  </si>
  <si>
    <t>2115011401215</t>
  </si>
  <si>
    <t>宜宾市南溪区仙临镇农业技术综合服务中心</t>
  </si>
  <si>
    <t>农业技术管理工作员</t>
  </si>
  <si>
    <t>21228003</t>
  </si>
  <si>
    <t>2115011001721</t>
  </si>
  <si>
    <t>2115011402210</t>
  </si>
  <si>
    <t>2115011301006</t>
  </si>
  <si>
    <t>宜宾市南溪区裴石镇文化体育和社会事务服务中心</t>
  </si>
  <si>
    <t>办公室工作员</t>
  </si>
  <si>
    <t>21228004</t>
  </si>
  <si>
    <t>2115011003024</t>
  </si>
  <si>
    <t>2115010708017</t>
  </si>
  <si>
    <t>2115011402327</t>
  </si>
  <si>
    <t>宜宾南溪经济开发区管理委员会企业服务中心</t>
  </si>
  <si>
    <t>党群工作部工作员</t>
  </si>
  <si>
    <t>21228005</t>
  </si>
  <si>
    <t>2115011003718</t>
  </si>
  <si>
    <t>2115011003716</t>
  </si>
  <si>
    <t>2115010704028</t>
  </si>
  <si>
    <t>2115011202909</t>
  </si>
  <si>
    <t>宜宾市南溪区机关事务中心</t>
  </si>
  <si>
    <t>工作员</t>
  </si>
  <si>
    <t>21228006</t>
  </si>
  <si>
    <t>2115010801220</t>
  </si>
  <si>
    <t>73.7</t>
  </si>
  <si>
    <t>2115011401018</t>
  </si>
  <si>
    <t>71.64</t>
  </si>
  <si>
    <t>2115010702629</t>
  </si>
  <si>
    <t>72.8</t>
  </si>
  <si>
    <t>宜宾市南溪区政协委员联络和信息服务中心</t>
  </si>
  <si>
    <t>21228007</t>
  </si>
  <si>
    <t>2115011100112</t>
  </si>
  <si>
    <t>75.4</t>
  </si>
  <si>
    <t>2115011004918</t>
  </si>
  <si>
    <t>70.86</t>
  </si>
  <si>
    <t>2115011102017</t>
  </si>
  <si>
    <t>70.62</t>
  </si>
  <si>
    <t>宜宾市南溪区创新创业示范园管理服务中心</t>
  </si>
  <si>
    <t>创新创业管理工作员</t>
  </si>
  <si>
    <t>21228008</t>
  </si>
  <si>
    <t>2115010802312</t>
  </si>
  <si>
    <t>70</t>
  </si>
  <si>
    <t>2115011101507</t>
  </si>
  <si>
    <t>69.44</t>
  </si>
  <si>
    <t>2115011401110</t>
  </si>
  <si>
    <t>69.2</t>
  </si>
  <si>
    <t>宜宾市南溪区投资审计中心</t>
  </si>
  <si>
    <t>21228009</t>
  </si>
  <si>
    <t>2115011709607</t>
  </si>
  <si>
    <t>2115011706121</t>
  </si>
  <si>
    <t>2115011500503</t>
  </si>
  <si>
    <t>2115011710110</t>
  </si>
  <si>
    <t>2115011702130</t>
  </si>
  <si>
    <t>2115011603328</t>
  </si>
  <si>
    <t>宜宾市南溪区土肥站</t>
  </si>
  <si>
    <t>农田建设技术员</t>
  </si>
  <si>
    <t>21228010</t>
  </si>
  <si>
    <t>2115011603928</t>
  </si>
  <si>
    <t>2115011600810</t>
  </si>
  <si>
    <t>2115011600603</t>
  </si>
  <si>
    <t>宜宾市南溪区林业和竹产业发展中心</t>
  </si>
  <si>
    <t>林业技术推广员</t>
  </si>
  <si>
    <t>21228011</t>
  </si>
  <si>
    <t>2115011707906</t>
  </si>
  <si>
    <t>2115011709822</t>
  </si>
  <si>
    <t>2115011709517</t>
  </si>
  <si>
    <t>宜宾市南溪区重点项目服务中心</t>
  </si>
  <si>
    <t>工程管理员</t>
  </si>
  <si>
    <t>21228012</t>
  </si>
  <si>
    <t>2115011500424</t>
  </si>
  <si>
    <t>2115011707311</t>
  </si>
  <si>
    <t>2115011700219</t>
  </si>
  <si>
    <t>宜宾市南溪区专职消防一中队</t>
  </si>
  <si>
    <t>安全监管员</t>
  </si>
  <si>
    <t>21228013</t>
  </si>
  <si>
    <t>2115011402028</t>
  </si>
  <si>
    <t>2115010703810</t>
  </si>
  <si>
    <t>2115010901309</t>
  </si>
  <si>
    <t>信息管理员</t>
  </si>
  <si>
    <t>21228014</t>
  </si>
  <si>
    <t>2115010902804</t>
  </si>
  <si>
    <t>2115011402222</t>
  </si>
  <si>
    <t>2115011403522</t>
  </si>
  <si>
    <t>应急救援管理员</t>
  </si>
  <si>
    <t>21228015</t>
  </si>
  <si>
    <t>2115011202114</t>
  </si>
  <si>
    <t>2115011103229</t>
  </si>
  <si>
    <t>2115011100601</t>
  </si>
  <si>
    <t>宜宾市南溪区医疗保险事务中心</t>
  </si>
  <si>
    <t>医保审核稽核员</t>
  </si>
  <si>
    <t>21228016</t>
  </si>
  <si>
    <t>2115011104317</t>
  </si>
  <si>
    <t>68.82</t>
  </si>
  <si>
    <t>2115011303529</t>
  </si>
  <si>
    <t>67.8</t>
  </si>
  <si>
    <t>2115010701129</t>
  </si>
  <si>
    <t>70.88</t>
  </si>
  <si>
    <t>宜宾市南溪区公路养护管理段</t>
  </si>
  <si>
    <t>21228017</t>
  </si>
  <si>
    <t>2115011403211</t>
  </si>
  <si>
    <t>2115011004302</t>
  </si>
  <si>
    <t>2115011403912</t>
  </si>
  <si>
    <t>交通运输管理工作员</t>
  </si>
  <si>
    <t>21228018</t>
  </si>
  <si>
    <t>2115010707505</t>
  </si>
  <si>
    <t>2115010701607</t>
  </si>
  <si>
    <t>2115011400708</t>
  </si>
  <si>
    <t>宜宾市南溪区融媒体中心</t>
  </si>
  <si>
    <t>一线拍摄记者</t>
  </si>
  <si>
    <t>21228019</t>
  </si>
  <si>
    <t>2115011709828</t>
  </si>
  <si>
    <t>2115011602002</t>
  </si>
  <si>
    <t>2115011605021</t>
  </si>
  <si>
    <t>出镜记者</t>
  </si>
  <si>
    <t>21228020</t>
  </si>
  <si>
    <t>2115011702007</t>
  </si>
  <si>
    <t>2115011606228</t>
  </si>
  <si>
    <t>宜宾市南溪区社会治理服务中心</t>
  </si>
  <si>
    <t>21228021</t>
  </si>
  <si>
    <t>2115011005308</t>
  </si>
  <si>
    <t>74.8</t>
  </si>
  <si>
    <t>2115011001430</t>
  </si>
  <si>
    <t>74.62</t>
  </si>
  <si>
    <t>2115011101310</t>
  </si>
  <si>
    <t>72.7</t>
  </si>
  <si>
    <t>宜宾市南溪区干部档案审核管理中心</t>
  </si>
  <si>
    <t>21228022</t>
  </si>
  <si>
    <t>2115011005424</t>
  </si>
  <si>
    <t>77.46</t>
  </si>
  <si>
    <t>2115011401020</t>
  </si>
  <si>
    <t>74.66</t>
  </si>
  <si>
    <t>2115010702917</t>
  </si>
  <si>
    <t>74.22</t>
  </si>
  <si>
    <t>宜宾市南溪区公共检验检测中心</t>
  </si>
  <si>
    <t>检验检测工作员</t>
  </si>
  <si>
    <t>21228023</t>
  </si>
  <si>
    <t>2115011003810</t>
  </si>
  <si>
    <t>73.88</t>
  </si>
  <si>
    <t>2115011103112</t>
  </si>
  <si>
    <t>73.48</t>
  </si>
  <si>
    <t>2115011203226</t>
  </si>
  <si>
    <t>71.32</t>
  </si>
  <si>
    <t>2115011400816</t>
  </si>
  <si>
    <t>77.22</t>
  </si>
  <si>
    <t>2115010700521</t>
  </si>
  <si>
    <t>71.72</t>
  </si>
  <si>
    <t>2115010904406</t>
  </si>
  <si>
    <t>70.8</t>
  </si>
  <si>
    <t>宜宾市南溪区社会福利中心</t>
  </si>
  <si>
    <t>办公室文秘人员</t>
  </si>
  <si>
    <t>21228024</t>
  </si>
  <si>
    <t>2115011402714</t>
  </si>
  <si>
    <t>72.34</t>
  </si>
  <si>
    <t>2115011204007</t>
  </si>
  <si>
    <t>72.62</t>
  </si>
  <si>
    <t>2115010801408</t>
  </si>
  <si>
    <t>74.44</t>
  </si>
  <si>
    <t>南溪区旅游发展服务中心</t>
  </si>
  <si>
    <t>旅游管理人员</t>
  </si>
  <si>
    <t>21228025</t>
  </si>
  <si>
    <t>2115010803514</t>
  </si>
  <si>
    <t>75.42</t>
  </si>
  <si>
    <t>2115011001827</t>
  </si>
  <si>
    <t>74.12</t>
  </si>
  <si>
    <t>2115011301204</t>
  </si>
  <si>
    <t>72.86</t>
  </si>
  <si>
    <t>宜宾市南溪区龙滚滩水库工程管理所</t>
  </si>
  <si>
    <t>技术人员</t>
  </si>
  <si>
    <t>21228026</t>
  </si>
  <si>
    <t>2115011710213</t>
  </si>
  <si>
    <t>2115011710305</t>
  </si>
  <si>
    <t>2115011603105</t>
  </si>
  <si>
    <t>宜宾市南溪区大学中专招生办公室</t>
  </si>
  <si>
    <t>计算机工作人员</t>
  </si>
  <si>
    <t>21228027</t>
  </si>
  <si>
    <t>2115011104717</t>
  </si>
  <si>
    <t>69.94</t>
  </si>
  <si>
    <t>2115011401801</t>
  </si>
  <si>
    <t>73.1</t>
  </si>
  <si>
    <t>2115010902408</t>
  </si>
  <si>
    <t>70.6</t>
  </si>
  <si>
    <t>宜宾市南溪区南溪街道社区卫生服务中心</t>
  </si>
  <si>
    <t>检验人员</t>
  </si>
  <si>
    <t>21228028</t>
  </si>
  <si>
    <t>2115011807421</t>
  </si>
  <si>
    <t>2115011808605</t>
  </si>
  <si>
    <t>2115011808629</t>
  </si>
  <si>
    <t>临床医师</t>
  </si>
  <si>
    <t>21228029</t>
  </si>
  <si>
    <t>2115011809715</t>
  </si>
  <si>
    <t>2115011809809</t>
  </si>
  <si>
    <t>康复技术</t>
  </si>
  <si>
    <t>21228030</t>
  </si>
  <si>
    <t>2115011809922</t>
  </si>
  <si>
    <t>2115011807828</t>
  </si>
  <si>
    <t>2115011806713</t>
  </si>
  <si>
    <t>宜宾市第五人民医院</t>
  </si>
  <si>
    <t>骨科医师</t>
  </si>
  <si>
    <t>21228031</t>
  </si>
  <si>
    <t>2115011809621</t>
  </si>
  <si>
    <t>2115011807015</t>
  </si>
  <si>
    <t>宜宾市中西医结合医院</t>
  </si>
  <si>
    <t>21228032</t>
  </si>
  <si>
    <t>2115011809826</t>
  </si>
  <si>
    <t>2115011808112</t>
  </si>
  <si>
    <t>2115011808015</t>
  </si>
  <si>
    <t>南溪区仙源街道社区卫生服务中心</t>
  </si>
  <si>
    <t>临床医师（一）</t>
  </si>
  <si>
    <t>21228034</t>
  </si>
  <si>
    <t>2115011807426</t>
  </si>
  <si>
    <t>2115011808106</t>
  </si>
  <si>
    <t>宜宾市南溪区黄沙镇卫生院</t>
  </si>
  <si>
    <t>21228036</t>
  </si>
  <si>
    <t>2115011806614</t>
  </si>
  <si>
    <t>2115011807518</t>
  </si>
  <si>
    <t>2115011808802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</si>
</sst>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9"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1"/>
      <name val="黑体"/>
      <charset val="134"/>
    </font>
    <font>
      <sz val="11"/>
      <name val="仿宋_GB2312"/>
      <charset val="134"/>
    </font>
    <font>
      <sz val="16"/>
      <color indexed="8"/>
      <name val="方正小标宋简体"/>
      <charset val="134"/>
    </font>
    <font>
      <b/>
      <sz val="11"/>
      <name val="黑体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27" fillId="25" borderId="3" applyNumberFormat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177" fontId="7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4" borderId="1" xfId="0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1"/>
  <sheetViews>
    <sheetView tabSelected="1" zoomScale="85" zoomScaleNormal="85" workbookViewId="0">
      <selection activeCell="E2" sqref="E2"/>
    </sheetView>
  </sheetViews>
  <sheetFormatPr defaultColWidth="9" defaultRowHeight="27" customHeight="1"/>
  <cols>
    <col min="1" max="1" width="4.625" style="4" customWidth="1"/>
    <col min="2" max="2" width="21.175" style="1" customWidth="1"/>
    <col min="3" max="3" width="10.875" style="5" customWidth="1"/>
    <col min="4" max="5" width="11.4666666666667" style="1" customWidth="1"/>
    <col min="6" max="7" width="6.5" style="6" customWidth="1"/>
    <col min="8" max="8" width="6.625" style="5" customWidth="1"/>
    <col min="9" max="9" width="6.375" style="5" customWidth="1"/>
    <col min="10" max="10" width="7.625" style="6" customWidth="1"/>
    <col min="11" max="11" width="6" style="6" customWidth="1"/>
    <col min="12" max="16384" width="9" style="1"/>
  </cols>
  <sheetData>
    <row r="1" s="1" customFormat="1" ht="4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customHeight="1" spans="1:1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="3" customFormat="1" customHeight="1" spans="1:11">
      <c r="A3" s="13">
        <v>1</v>
      </c>
      <c r="B3" s="13" t="s">
        <v>12</v>
      </c>
      <c r="C3" s="14" t="s">
        <v>13</v>
      </c>
      <c r="D3" s="14" t="s">
        <v>14</v>
      </c>
      <c r="E3" s="13" t="s">
        <v>15</v>
      </c>
      <c r="F3" s="15">
        <v>75.08</v>
      </c>
      <c r="G3" s="16">
        <f t="shared" ref="G3:G66" si="0">F3*0.6</f>
        <v>45.048</v>
      </c>
      <c r="H3" s="17">
        <v>78</v>
      </c>
      <c r="I3" s="17">
        <f t="shared" ref="I3:I66" si="1">H3*0.4</f>
        <v>31.2</v>
      </c>
      <c r="J3" s="17">
        <f t="shared" ref="J3:J66" si="2">G3+I3</f>
        <v>76.248</v>
      </c>
      <c r="K3" s="29">
        <v>1</v>
      </c>
    </row>
    <row r="4" s="3" customFormat="1" customHeight="1" spans="1:11">
      <c r="A4" s="13">
        <v>2</v>
      </c>
      <c r="B4" s="13" t="s">
        <v>12</v>
      </c>
      <c r="C4" s="14" t="s">
        <v>13</v>
      </c>
      <c r="D4" s="14" t="s">
        <v>14</v>
      </c>
      <c r="E4" s="13" t="s">
        <v>16</v>
      </c>
      <c r="F4" s="15">
        <v>72.58</v>
      </c>
      <c r="G4" s="16">
        <f t="shared" si="0"/>
        <v>43.548</v>
      </c>
      <c r="H4" s="17">
        <v>81</v>
      </c>
      <c r="I4" s="17">
        <f t="shared" si="1"/>
        <v>32.4</v>
      </c>
      <c r="J4" s="17">
        <f t="shared" si="2"/>
        <v>75.948</v>
      </c>
      <c r="K4" s="29">
        <v>2</v>
      </c>
    </row>
    <row r="5" s="3" customFormat="1" customHeight="1" spans="1:11">
      <c r="A5" s="18">
        <v>3</v>
      </c>
      <c r="B5" s="18" t="s">
        <v>12</v>
      </c>
      <c r="C5" s="19" t="s">
        <v>13</v>
      </c>
      <c r="D5" s="19" t="s">
        <v>14</v>
      </c>
      <c r="E5" s="18" t="s">
        <v>17</v>
      </c>
      <c r="F5" s="20">
        <v>71.56</v>
      </c>
      <c r="G5" s="21">
        <f t="shared" si="0"/>
        <v>42.936</v>
      </c>
      <c r="H5" s="22">
        <v>80.4</v>
      </c>
      <c r="I5" s="22">
        <f t="shared" si="1"/>
        <v>32.16</v>
      </c>
      <c r="J5" s="22">
        <f t="shared" si="2"/>
        <v>75.096</v>
      </c>
      <c r="K5" s="30">
        <v>3</v>
      </c>
    </row>
    <row r="6" s="3" customFormat="1" customHeight="1" spans="1:11">
      <c r="A6" s="18">
        <v>4</v>
      </c>
      <c r="B6" s="18" t="s">
        <v>12</v>
      </c>
      <c r="C6" s="19" t="s">
        <v>13</v>
      </c>
      <c r="D6" s="19" t="s">
        <v>14</v>
      </c>
      <c r="E6" s="18" t="s">
        <v>18</v>
      </c>
      <c r="F6" s="20">
        <v>73.86</v>
      </c>
      <c r="G6" s="21">
        <f t="shared" si="0"/>
        <v>44.316</v>
      </c>
      <c r="H6" s="22">
        <v>76.8</v>
      </c>
      <c r="I6" s="22">
        <f t="shared" si="1"/>
        <v>30.72</v>
      </c>
      <c r="J6" s="22">
        <f t="shared" si="2"/>
        <v>75.036</v>
      </c>
      <c r="K6" s="30">
        <v>4</v>
      </c>
    </row>
    <row r="7" s="3" customFormat="1" customHeight="1" spans="1:11">
      <c r="A7" s="18">
        <v>5</v>
      </c>
      <c r="B7" s="18" t="s">
        <v>12</v>
      </c>
      <c r="C7" s="19" t="s">
        <v>13</v>
      </c>
      <c r="D7" s="19" t="s">
        <v>14</v>
      </c>
      <c r="E7" s="18" t="s">
        <v>19</v>
      </c>
      <c r="F7" s="20">
        <v>72.54</v>
      </c>
      <c r="G7" s="21">
        <f t="shared" si="0"/>
        <v>43.524</v>
      </c>
      <c r="H7" s="22">
        <v>76.4</v>
      </c>
      <c r="I7" s="22">
        <f t="shared" si="1"/>
        <v>30.56</v>
      </c>
      <c r="J7" s="22">
        <f t="shared" si="2"/>
        <v>74.084</v>
      </c>
      <c r="K7" s="30">
        <v>5</v>
      </c>
    </row>
    <row r="8" s="3" customFormat="1" customHeight="1" spans="1:11">
      <c r="A8" s="18">
        <v>6</v>
      </c>
      <c r="B8" s="18" t="s">
        <v>12</v>
      </c>
      <c r="C8" s="19" t="s">
        <v>13</v>
      </c>
      <c r="D8" s="19" t="s">
        <v>14</v>
      </c>
      <c r="E8" s="18" t="s">
        <v>20</v>
      </c>
      <c r="F8" s="20">
        <v>72.54</v>
      </c>
      <c r="G8" s="21">
        <f t="shared" si="0"/>
        <v>43.524</v>
      </c>
      <c r="H8" s="22">
        <v>72.6</v>
      </c>
      <c r="I8" s="22">
        <f t="shared" si="1"/>
        <v>29.04</v>
      </c>
      <c r="J8" s="22">
        <f t="shared" si="2"/>
        <v>72.564</v>
      </c>
      <c r="K8" s="30">
        <v>6</v>
      </c>
    </row>
    <row r="9" s="3" customFormat="1" customHeight="1" spans="1:11">
      <c r="A9" s="13">
        <v>7</v>
      </c>
      <c r="B9" s="13" t="s">
        <v>21</v>
      </c>
      <c r="C9" s="14" t="s">
        <v>22</v>
      </c>
      <c r="D9" s="14" t="s">
        <v>23</v>
      </c>
      <c r="E9" s="13" t="s">
        <v>24</v>
      </c>
      <c r="F9" s="15">
        <v>68.24</v>
      </c>
      <c r="G9" s="16">
        <f t="shared" si="0"/>
        <v>40.944</v>
      </c>
      <c r="H9" s="17">
        <v>82.6</v>
      </c>
      <c r="I9" s="17">
        <f t="shared" si="1"/>
        <v>33.04</v>
      </c>
      <c r="J9" s="17">
        <f t="shared" si="2"/>
        <v>73.984</v>
      </c>
      <c r="K9" s="29">
        <v>1</v>
      </c>
    </row>
    <row r="10" s="3" customFormat="1" customHeight="1" spans="1:11">
      <c r="A10" s="18">
        <v>8</v>
      </c>
      <c r="B10" s="18" t="s">
        <v>21</v>
      </c>
      <c r="C10" s="19" t="s">
        <v>22</v>
      </c>
      <c r="D10" s="19" t="s">
        <v>23</v>
      </c>
      <c r="E10" s="18" t="s">
        <v>25</v>
      </c>
      <c r="F10" s="20">
        <v>69.88</v>
      </c>
      <c r="G10" s="21">
        <f t="shared" si="0"/>
        <v>41.928</v>
      </c>
      <c r="H10" s="22">
        <v>79.4</v>
      </c>
      <c r="I10" s="22">
        <f t="shared" si="1"/>
        <v>31.76</v>
      </c>
      <c r="J10" s="22">
        <f t="shared" si="2"/>
        <v>73.688</v>
      </c>
      <c r="K10" s="30">
        <v>2</v>
      </c>
    </row>
    <row r="11" s="3" customFormat="1" customHeight="1" spans="1:11">
      <c r="A11" s="18">
        <v>9</v>
      </c>
      <c r="B11" s="18" t="s">
        <v>21</v>
      </c>
      <c r="C11" s="19" t="s">
        <v>22</v>
      </c>
      <c r="D11" s="19" t="s">
        <v>23</v>
      </c>
      <c r="E11" s="18" t="s">
        <v>26</v>
      </c>
      <c r="F11" s="20">
        <v>70.12</v>
      </c>
      <c r="G11" s="21">
        <f t="shared" si="0"/>
        <v>42.072</v>
      </c>
      <c r="H11" s="22">
        <v>79</v>
      </c>
      <c r="I11" s="22">
        <f t="shared" si="1"/>
        <v>31.6</v>
      </c>
      <c r="J11" s="22">
        <f t="shared" si="2"/>
        <v>73.672</v>
      </c>
      <c r="K11" s="30">
        <v>3</v>
      </c>
    </row>
    <row r="12" s="3" customFormat="1" customHeight="1" spans="1:11">
      <c r="A12" s="13">
        <v>10</v>
      </c>
      <c r="B12" s="13" t="s">
        <v>27</v>
      </c>
      <c r="C12" s="14" t="s">
        <v>28</v>
      </c>
      <c r="D12" s="14" t="s">
        <v>29</v>
      </c>
      <c r="E12" s="13" t="s">
        <v>30</v>
      </c>
      <c r="F12" s="15">
        <v>70.1</v>
      </c>
      <c r="G12" s="16">
        <f t="shared" si="0"/>
        <v>42.06</v>
      </c>
      <c r="H12" s="17">
        <v>81.4</v>
      </c>
      <c r="I12" s="17">
        <f t="shared" si="1"/>
        <v>32.56</v>
      </c>
      <c r="J12" s="17">
        <f t="shared" si="2"/>
        <v>74.62</v>
      </c>
      <c r="K12" s="29">
        <v>1</v>
      </c>
    </row>
    <row r="13" s="3" customFormat="1" customHeight="1" spans="1:11">
      <c r="A13" s="18">
        <v>11</v>
      </c>
      <c r="B13" s="18" t="s">
        <v>27</v>
      </c>
      <c r="C13" s="19" t="s">
        <v>28</v>
      </c>
      <c r="D13" s="19" t="s">
        <v>29</v>
      </c>
      <c r="E13" s="18" t="s">
        <v>31</v>
      </c>
      <c r="F13" s="20">
        <v>69.22</v>
      </c>
      <c r="G13" s="21">
        <f t="shared" si="0"/>
        <v>41.532</v>
      </c>
      <c r="H13" s="22">
        <v>72.8</v>
      </c>
      <c r="I13" s="22">
        <f t="shared" si="1"/>
        <v>29.12</v>
      </c>
      <c r="J13" s="22">
        <f t="shared" si="2"/>
        <v>70.652</v>
      </c>
      <c r="K13" s="30">
        <v>2</v>
      </c>
    </row>
    <row r="14" s="3" customFormat="1" customHeight="1" spans="1:11">
      <c r="A14" s="18">
        <v>12</v>
      </c>
      <c r="B14" s="18" t="s">
        <v>27</v>
      </c>
      <c r="C14" s="19" t="s">
        <v>28</v>
      </c>
      <c r="D14" s="19" t="s">
        <v>29</v>
      </c>
      <c r="E14" s="18" t="s">
        <v>32</v>
      </c>
      <c r="F14" s="20">
        <v>68.92</v>
      </c>
      <c r="G14" s="21">
        <f t="shared" si="0"/>
        <v>41.352</v>
      </c>
      <c r="H14" s="22">
        <v>73.2</v>
      </c>
      <c r="I14" s="22">
        <f t="shared" si="1"/>
        <v>29.28</v>
      </c>
      <c r="J14" s="22">
        <f t="shared" si="2"/>
        <v>70.632</v>
      </c>
      <c r="K14" s="30">
        <v>3</v>
      </c>
    </row>
    <row r="15" s="3" customFormat="1" customHeight="1" spans="1:11">
      <c r="A15" s="13">
        <v>13</v>
      </c>
      <c r="B15" s="13" t="s">
        <v>33</v>
      </c>
      <c r="C15" s="14" t="s">
        <v>34</v>
      </c>
      <c r="D15" s="14" t="s">
        <v>35</v>
      </c>
      <c r="E15" s="13" t="s">
        <v>36</v>
      </c>
      <c r="F15" s="15">
        <v>73.86</v>
      </c>
      <c r="G15" s="16">
        <f t="shared" si="0"/>
        <v>44.316</v>
      </c>
      <c r="H15" s="23">
        <v>82.8</v>
      </c>
      <c r="I15" s="17">
        <f t="shared" si="1"/>
        <v>33.12</v>
      </c>
      <c r="J15" s="17">
        <f t="shared" si="2"/>
        <v>77.436</v>
      </c>
      <c r="K15" s="29">
        <v>1</v>
      </c>
    </row>
    <row r="16" s="3" customFormat="1" customHeight="1" spans="1:11">
      <c r="A16" s="18">
        <v>14</v>
      </c>
      <c r="B16" s="18" t="s">
        <v>33</v>
      </c>
      <c r="C16" s="19" t="s">
        <v>34</v>
      </c>
      <c r="D16" s="19" t="s">
        <v>35</v>
      </c>
      <c r="E16" s="18" t="s">
        <v>37</v>
      </c>
      <c r="F16" s="20">
        <v>72.2</v>
      </c>
      <c r="G16" s="21">
        <f t="shared" si="0"/>
        <v>43.32</v>
      </c>
      <c r="H16" s="22">
        <v>73.4</v>
      </c>
      <c r="I16" s="22">
        <f t="shared" si="1"/>
        <v>29.36</v>
      </c>
      <c r="J16" s="22">
        <f t="shared" si="2"/>
        <v>72.68</v>
      </c>
      <c r="K16" s="30">
        <v>2</v>
      </c>
    </row>
    <row r="17" s="3" customFormat="1" customHeight="1" spans="1:11">
      <c r="A17" s="18">
        <v>15</v>
      </c>
      <c r="B17" s="18" t="s">
        <v>33</v>
      </c>
      <c r="C17" s="19" t="s">
        <v>34</v>
      </c>
      <c r="D17" s="19" t="s">
        <v>35</v>
      </c>
      <c r="E17" s="18" t="s">
        <v>38</v>
      </c>
      <c r="F17" s="20">
        <v>73.78</v>
      </c>
      <c r="G17" s="21">
        <f t="shared" si="0"/>
        <v>44.268</v>
      </c>
      <c r="H17" s="22">
        <v>0</v>
      </c>
      <c r="I17" s="22">
        <f t="shared" si="1"/>
        <v>0</v>
      </c>
      <c r="J17" s="22">
        <f t="shared" si="2"/>
        <v>44.268</v>
      </c>
      <c r="K17" s="30">
        <v>3</v>
      </c>
    </row>
    <row r="18" s="3" customFormat="1" customHeight="1" spans="1:11">
      <c r="A18" s="13">
        <v>16</v>
      </c>
      <c r="B18" s="13" t="s">
        <v>39</v>
      </c>
      <c r="C18" s="14" t="s">
        <v>40</v>
      </c>
      <c r="D18" s="14" t="s">
        <v>41</v>
      </c>
      <c r="E18" s="13" t="s">
        <v>42</v>
      </c>
      <c r="F18" s="15">
        <v>75.68</v>
      </c>
      <c r="G18" s="16">
        <f t="shared" si="0"/>
        <v>45.408</v>
      </c>
      <c r="H18" s="17">
        <v>84.2</v>
      </c>
      <c r="I18" s="17">
        <f t="shared" si="1"/>
        <v>33.68</v>
      </c>
      <c r="J18" s="17">
        <f t="shared" si="2"/>
        <v>79.088</v>
      </c>
      <c r="K18" s="29">
        <v>1</v>
      </c>
    </row>
    <row r="19" s="3" customFormat="1" customHeight="1" spans="1:11">
      <c r="A19" s="18">
        <v>17</v>
      </c>
      <c r="B19" s="18" t="s">
        <v>39</v>
      </c>
      <c r="C19" s="19" t="s">
        <v>40</v>
      </c>
      <c r="D19" s="19" t="s">
        <v>41</v>
      </c>
      <c r="E19" s="18" t="s">
        <v>43</v>
      </c>
      <c r="F19" s="20">
        <v>72.66</v>
      </c>
      <c r="G19" s="21">
        <f t="shared" si="0"/>
        <v>43.596</v>
      </c>
      <c r="H19" s="22">
        <v>80.4</v>
      </c>
      <c r="I19" s="22">
        <f t="shared" si="1"/>
        <v>32.16</v>
      </c>
      <c r="J19" s="22">
        <f t="shared" si="2"/>
        <v>75.756</v>
      </c>
      <c r="K19" s="30">
        <v>2</v>
      </c>
    </row>
    <row r="20" s="3" customFormat="1" customHeight="1" spans="1:11">
      <c r="A20" s="18">
        <v>18</v>
      </c>
      <c r="B20" s="18" t="s">
        <v>39</v>
      </c>
      <c r="C20" s="19" t="s">
        <v>40</v>
      </c>
      <c r="D20" s="19" t="s">
        <v>41</v>
      </c>
      <c r="E20" s="18" t="s">
        <v>44</v>
      </c>
      <c r="F20" s="20">
        <v>73.92</v>
      </c>
      <c r="G20" s="21">
        <f t="shared" si="0"/>
        <v>44.352</v>
      </c>
      <c r="H20" s="22">
        <v>72.4</v>
      </c>
      <c r="I20" s="22">
        <f t="shared" si="1"/>
        <v>28.96</v>
      </c>
      <c r="J20" s="22">
        <f t="shared" si="2"/>
        <v>73.312</v>
      </c>
      <c r="K20" s="30">
        <v>3</v>
      </c>
    </row>
    <row r="21" s="3" customFormat="1" customHeight="1" spans="1:11">
      <c r="A21" s="18">
        <v>19</v>
      </c>
      <c r="B21" s="18" t="s">
        <v>39</v>
      </c>
      <c r="C21" s="19" t="s">
        <v>40</v>
      </c>
      <c r="D21" s="19" t="s">
        <v>41</v>
      </c>
      <c r="E21" s="18" t="s">
        <v>45</v>
      </c>
      <c r="F21" s="20">
        <v>72.66</v>
      </c>
      <c r="G21" s="21">
        <f t="shared" si="0"/>
        <v>43.596</v>
      </c>
      <c r="H21" s="22">
        <v>69.8</v>
      </c>
      <c r="I21" s="22">
        <f t="shared" si="1"/>
        <v>27.92</v>
      </c>
      <c r="J21" s="22">
        <f t="shared" si="2"/>
        <v>71.516</v>
      </c>
      <c r="K21" s="30">
        <v>4</v>
      </c>
    </row>
    <row r="22" s="3" customFormat="1" customHeight="1" spans="1:11">
      <c r="A22" s="13">
        <v>20</v>
      </c>
      <c r="B22" s="13" t="s">
        <v>46</v>
      </c>
      <c r="C22" s="14" t="s">
        <v>47</v>
      </c>
      <c r="D22" s="14" t="s">
        <v>48</v>
      </c>
      <c r="E22" s="13" t="s">
        <v>49</v>
      </c>
      <c r="F22" s="13" t="s">
        <v>50</v>
      </c>
      <c r="G22" s="16">
        <f t="shared" si="0"/>
        <v>44.22</v>
      </c>
      <c r="H22" s="17">
        <v>76</v>
      </c>
      <c r="I22" s="17">
        <f t="shared" si="1"/>
        <v>30.4</v>
      </c>
      <c r="J22" s="17">
        <f t="shared" si="2"/>
        <v>74.62</v>
      </c>
      <c r="K22" s="29">
        <v>1</v>
      </c>
    </row>
    <row r="23" s="3" customFormat="1" customHeight="1" spans="1:11">
      <c r="A23" s="18">
        <v>21</v>
      </c>
      <c r="B23" s="18" t="s">
        <v>46</v>
      </c>
      <c r="C23" s="19" t="s">
        <v>47</v>
      </c>
      <c r="D23" s="19" t="s">
        <v>48</v>
      </c>
      <c r="E23" s="18" t="s">
        <v>51</v>
      </c>
      <c r="F23" s="18" t="s">
        <v>52</v>
      </c>
      <c r="G23" s="21">
        <f t="shared" si="0"/>
        <v>42.984</v>
      </c>
      <c r="H23" s="22">
        <v>76.2</v>
      </c>
      <c r="I23" s="22">
        <f t="shared" si="1"/>
        <v>30.48</v>
      </c>
      <c r="J23" s="22">
        <f t="shared" si="2"/>
        <v>73.464</v>
      </c>
      <c r="K23" s="30">
        <v>2</v>
      </c>
    </row>
    <row r="24" s="3" customFormat="1" customHeight="1" spans="1:11">
      <c r="A24" s="18">
        <v>22</v>
      </c>
      <c r="B24" s="18" t="s">
        <v>46</v>
      </c>
      <c r="C24" s="19" t="s">
        <v>47</v>
      </c>
      <c r="D24" s="19" t="s">
        <v>48</v>
      </c>
      <c r="E24" s="18" t="s">
        <v>53</v>
      </c>
      <c r="F24" s="18" t="s">
        <v>54</v>
      </c>
      <c r="G24" s="21">
        <f t="shared" si="0"/>
        <v>43.68</v>
      </c>
      <c r="H24" s="22">
        <v>70.8</v>
      </c>
      <c r="I24" s="22">
        <f t="shared" si="1"/>
        <v>28.32</v>
      </c>
      <c r="J24" s="22">
        <f t="shared" si="2"/>
        <v>72</v>
      </c>
      <c r="K24" s="30">
        <v>3</v>
      </c>
    </row>
    <row r="25" s="3" customFormat="1" customHeight="1" spans="1:11">
      <c r="A25" s="13">
        <v>23</v>
      </c>
      <c r="B25" s="13" t="s">
        <v>55</v>
      </c>
      <c r="C25" s="14" t="s">
        <v>34</v>
      </c>
      <c r="D25" s="14" t="s">
        <v>56</v>
      </c>
      <c r="E25" s="13" t="s">
        <v>57</v>
      </c>
      <c r="F25" s="13" t="s">
        <v>58</v>
      </c>
      <c r="G25" s="16">
        <f t="shared" si="0"/>
        <v>45.24</v>
      </c>
      <c r="H25" s="17">
        <v>78.8</v>
      </c>
      <c r="I25" s="17">
        <f t="shared" si="1"/>
        <v>31.52</v>
      </c>
      <c r="J25" s="17">
        <f t="shared" si="2"/>
        <v>76.76</v>
      </c>
      <c r="K25" s="29">
        <v>1</v>
      </c>
    </row>
    <row r="26" s="3" customFormat="1" customHeight="1" spans="1:11">
      <c r="A26" s="18">
        <v>24</v>
      </c>
      <c r="B26" s="18" t="s">
        <v>55</v>
      </c>
      <c r="C26" s="19" t="s">
        <v>34</v>
      </c>
      <c r="D26" s="19" t="s">
        <v>56</v>
      </c>
      <c r="E26" s="18" t="s">
        <v>59</v>
      </c>
      <c r="F26" s="18" t="s">
        <v>60</v>
      </c>
      <c r="G26" s="21">
        <f t="shared" si="0"/>
        <v>42.516</v>
      </c>
      <c r="H26" s="22">
        <v>72.4</v>
      </c>
      <c r="I26" s="22">
        <f t="shared" si="1"/>
        <v>28.96</v>
      </c>
      <c r="J26" s="22">
        <f t="shared" si="2"/>
        <v>71.476</v>
      </c>
      <c r="K26" s="30">
        <v>2</v>
      </c>
    </row>
    <row r="27" s="3" customFormat="1" customHeight="1" spans="1:11">
      <c r="A27" s="18">
        <v>25</v>
      </c>
      <c r="B27" s="18" t="s">
        <v>55</v>
      </c>
      <c r="C27" s="19" t="s">
        <v>34</v>
      </c>
      <c r="D27" s="19" t="s">
        <v>56</v>
      </c>
      <c r="E27" s="18" t="s">
        <v>61</v>
      </c>
      <c r="F27" s="18" t="s">
        <v>62</v>
      </c>
      <c r="G27" s="21">
        <f t="shared" si="0"/>
        <v>42.372</v>
      </c>
      <c r="H27" s="22">
        <v>0</v>
      </c>
      <c r="I27" s="22">
        <f t="shared" si="1"/>
        <v>0</v>
      </c>
      <c r="J27" s="22">
        <f t="shared" si="2"/>
        <v>42.372</v>
      </c>
      <c r="K27" s="30">
        <v>3</v>
      </c>
    </row>
    <row r="28" s="3" customFormat="1" customHeight="1" spans="1:11">
      <c r="A28" s="13">
        <v>26</v>
      </c>
      <c r="B28" s="13" t="s">
        <v>63</v>
      </c>
      <c r="C28" s="14" t="s">
        <v>64</v>
      </c>
      <c r="D28" s="14" t="s">
        <v>65</v>
      </c>
      <c r="E28" s="13" t="s">
        <v>66</v>
      </c>
      <c r="F28" s="13" t="s">
        <v>67</v>
      </c>
      <c r="G28" s="16">
        <f t="shared" si="0"/>
        <v>42</v>
      </c>
      <c r="H28" s="17">
        <v>79.4</v>
      </c>
      <c r="I28" s="17">
        <f t="shared" si="1"/>
        <v>31.76</v>
      </c>
      <c r="J28" s="17">
        <f t="shared" si="2"/>
        <v>73.76</v>
      </c>
      <c r="K28" s="29">
        <v>1</v>
      </c>
    </row>
    <row r="29" s="3" customFormat="1" customHeight="1" spans="1:11">
      <c r="A29" s="18">
        <v>27</v>
      </c>
      <c r="B29" s="18" t="s">
        <v>63</v>
      </c>
      <c r="C29" s="19" t="s">
        <v>64</v>
      </c>
      <c r="D29" s="19" t="s">
        <v>65</v>
      </c>
      <c r="E29" s="18" t="s">
        <v>68</v>
      </c>
      <c r="F29" s="18" t="s">
        <v>69</v>
      </c>
      <c r="G29" s="21">
        <f t="shared" si="0"/>
        <v>41.664</v>
      </c>
      <c r="H29" s="22">
        <v>75</v>
      </c>
      <c r="I29" s="22">
        <f t="shared" si="1"/>
        <v>30</v>
      </c>
      <c r="J29" s="22">
        <f t="shared" si="2"/>
        <v>71.664</v>
      </c>
      <c r="K29" s="30">
        <v>2</v>
      </c>
    </row>
    <row r="30" s="3" customFormat="1" customHeight="1" spans="1:11">
      <c r="A30" s="18">
        <v>28</v>
      </c>
      <c r="B30" s="18" t="s">
        <v>63</v>
      </c>
      <c r="C30" s="19" t="s">
        <v>64</v>
      </c>
      <c r="D30" s="19" t="s">
        <v>65</v>
      </c>
      <c r="E30" s="18" t="s">
        <v>70</v>
      </c>
      <c r="F30" s="18" t="s">
        <v>71</v>
      </c>
      <c r="G30" s="21">
        <f t="shared" si="0"/>
        <v>41.52</v>
      </c>
      <c r="H30" s="22">
        <v>71.8</v>
      </c>
      <c r="I30" s="22">
        <f t="shared" si="1"/>
        <v>28.72</v>
      </c>
      <c r="J30" s="22">
        <f t="shared" si="2"/>
        <v>70.24</v>
      </c>
      <c r="K30" s="30">
        <v>3</v>
      </c>
    </row>
    <row r="31" s="3" customFormat="1" customHeight="1" spans="1:11">
      <c r="A31" s="13">
        <v>29</v>
      </c>
      <c r="B31" s="13" t="s">
        <v>72</v>
      </c>
      <c r="C31" s="14" t="s">
        <v>47</v>
      </c>
      <c r="D31" s="14" t="s">
        <v>73</v>
      </c>
      <c r="E31" s="13" t="s">
        <v>74</v>
      </c>
      <c r="F31" s="15">
        <v>70.82</v>
      </c>
      <c r="G31" s="16">
        <f t="shared" si="0"/>
        <v>42.492</v>
      </c>
      <c r="H31" s="16">
        <v>81.6</v>
      </c>
      <c r="I31" s="16">
        <f t="shared" si="1"/>
        <v>32.64</v>
      </c>
      <c r="J31" s="16">
        <f t="shared" si="2"/>
        <v>75.132</v>
      </c>
      <c r="K31" s="31">
        <v>1</v>
      </c>
    </row>
    <row r="32" s="3" customFormat="1" customHeight="1" spans="1:11">
      <c r="A32" s="13">
        <v>30</v>
      </c>
      <c r="B32" s="13" t="s">
        <v>72</v>
      </c>
      <c r="C32" s="14" t="s">
        <v>47</v>
      </c>
      <c r="D32" s="14" t="s">
        <v>73</v>
      </c>
      <c r="E32" s="13" t="s">
        <v>75</v>
      </c>
      <c r="F32" s="15">
        <v>70.98</v>
      </c>
      <c r="G32" s="16">
        <f t="shared" si="0"/>
        <v>42.588</v>
      </c>
      <c r="H32" s="16">
        <v>77.2</v>
      </c>
      <c r="I32" s="16">
        <f t="shared" si="1"/>
        <v>30.88</v>
      </c>
      <c r="J32" s="16">
        <f t="shared" si="2"/>
        <v>73.468</v>
      </c>
      <c r="K32" s="31">
        <v>2</v>
      </c>
    </row>
    <row r="33" s="3" customFormat="1" customHeight="1" spans="1:11">
      <c r="A33" s="18">
        <v>31</v>
      </c>
      <c r="B33" s="18" t="s">
        <v>72</v>
      </c>
      <c r="C33" s="19" t="s">
        <v>47</v>
      </c>
      <c r="D33" s="19" t="s">
        <v>73</v>
      </c>
      <c r="E33" s="18" t="s">
        <v>76</v>
      </c>
      <c r="F33" s="20">
        <v>67.32</v>
      </c>
      <c r="G33" s="21">
        <f t="shared" si="0"/>
        <v>40.392</v>
      </c>
      <c r="H33" s="21">
        <v>78.8</v>
      </c>
      <c r="I33" s="21">
        <f t="shared" si="1"/>
        <v>31.52</v>
      </c>
      <c r="J33" s="21">
        <f t="shared" si="2"/>
        <v>71.912</v>
      </c>
      <c r="K33" s="32">
        <v>3</v>
      </c>
    </row>
    <row r="34" s="3" customFormat="1" customHeight="1" spans="1:11">
      <c r="A34" s="18">
        <v>32</v>
      </c>
      <c r="B34" s="18" t="s">
        <v>72</v>
      </c>
      <c r="C34" s="19" t="s">
        <v>47</v>
      </c>
      <c r="D34" s="19" t="s">
        <v>73</v>
      </c>
      <c r="E34" s="18" t="s">
        <v>77</v>
      </c>
      <c r="F34" s="20">
        <v>69.46</v>
      </c>
      <c r="G34" s="21">
        <f t="shared" si="0"/>
        <v>41.676</v>
      </c>
      <c r="H34" s="21">
        <v>72.2</v>
      </c>
      <c r="I34" s="21">
        <f t="shared" si="1"/>
        <v>28.88</v>
      </c>
      <c r="J34" s="21">
        <f t="shared" si="2"/>
        <v>70.556</v>
      </c>
      <c r="K34" s="32">
        <v>4</v>
      </c>
    </row>
    <row r="35" s="3" customFormat="1" customHeight="1" spans="1:11">
      <c r="A35" s="18">
        <v>33</v>
      </c>
      <c r="B35" s="18" t="s">
        <v>72</v>
      </c>
      <c r="C35" s="19" t="s">
        <v>47</v>
      </c>
      <c r="D35" s="19" t="s">
        <v>73</v>
      </c>
      <c r="E35" s="18" t="s">
        <v>78</v>
      </c>
      <c r="F35" s="20">
        <v>68.5</v>
      </c>
      <c r="G35" s="21">
        <f t="shared" si="0"/>
        <v>41.1</v>
      </c>
      <c r="H35" s="21">
        <v>71.4</v>
      </c>
      <c r="I35" s="21">
        <f t="shared" si="1"/>
        <v>28.56</v>
      </c>
      <c r="J35" s="21">
        <f t="shared" si="2"/>
        <v>69.66</v>
      </c>
      <c r="K35" s="32">
        <v>5</v>
      </c>
    </row>
    <row r="36" s="3" customFormat="1" customHeight="1" spans="1:11">
      <c r="A36" s="18">
        <v>34</v>
      </c>
      <c r="B36" s="18" t="s">
        <v>72</v>
      </c>
      <c r="C36" s="19" t="s">
        <v>47</v>
      </c>
      <c r="D36" s="19" t="s">
        <v>73</v>
      </c>
      <c r="E36" s="18" t="s">
        <v>79</v>
      </c>
      <c r="F36" s="20">
        <v>68.1</v>
      </c>
      <c r="G36" s="21">
        <f t="shared" si="0"/>
        <v>40.86</v>
      </c>
      <c r="H36" s="21">
        <v>0</v>
      </c>
      <c r="I36" s="21">
        <f t="shared" si="1"/>
        <v>0</v>
      </c>
      <c r="J36" s="21">
        <f t="shared" si="2"/>
        <v>40.86</v>
      </c>
      <c r="K36" s="32">
        <v>6</v>
      </c>
    </row>
    <row r="37" s="3" customFormat="1" customHeight="1" spans="1:11">
      <c r="A37" s="13">
        <v>35</v>
      </c>
      <c r="B37" s="13" t="s">
        <v>80</v>
      </c>
      <c r="C37" s="14" t="s">
        <v>81</v>
      </c>
      <c r="D37" s="14" t="s">
        <v>82</v>
      </c>
      <c r="E37" s="13" t="s">
        <v>83</v>
      </c>
      <c r="F37" s="15">
        <v>68.44</v>
      </c>
      <c r="G37" s="16">
        <f t="shared" si="0"/>
        <v>41.064</v>
      </c>
      <c r="H37" s="16">
        <v>75.8</v>
      </c>
      <c r="I37" s="16">
        <f t="shared" si="1"/>
        <v>30.32</v>
      </c>
      <c r="J37" s="16">
        <f t="shared" si="2"/>
        <v>71.384</v>
      </c>
      <c r="K37" s="31">
        <v>1</v>
      </c>
    </row>
    <row r="38" s="3" customFormat="1" customHeight="1" spans="1:11">
      <c r="A38" s="18">
        <v>36</v>
      </c>
      <c r="B38" s="18" t="s">
        <v>80</v>
      </c>
      <c r="C38" s="19" t="s">
        <v>81</v>
      </c>
      <c r="D38" s="19" t="s">
        <v>82</v>
      </c>
      <c r="E38" s="18" t="s">
        <v>84</v>
      </c>
      <c r="F38" s="20">
        <v>60.82</v>
      </c>
      <c r="G38" s="21">
        <f t="shared" si="0"/>
        <v>36.492</v>
      </c>
      <c r="H38" s="21">
        <v>0</v>
      </c>
      <c r="I38" s="21">
        <f t="shared" si="1"/>
        <v>0</v>
      </c>
      <c r="J38" s="21">
        <f t="shared" si="2"/>
        <v>36.492</v>
      </c>
      <c r="K38" s="32">
        <v>2</v>
      </c>
    </row>
    <row r="39" s="3" customFormat="1" customHeight="1" spans="1:11">
      <c r="A39" s="18">
        <v>37</v>
      </c>
      <c r="B39" s="18" t="s">
        <v>80</v>
      </c>
      <c r="C39" s="19" t="s">
        <v>81</v>
      </c>
      <c r="D39" s="24" t="s">
        <v>82</v>
      </c>
      <c r="E39" s="25" t="s">
        <v>85</v>
      </c>
      <c r="F39" s="26">
        <v>57.64</v>
      </c>
      <c r="G39" s="21">
        <f t="shared" si="0"/>
        <v>34.584</v>
      </c>
      <c r="H39" s="21">
        <v>0</v>
      </c>
      <c r="I39" s="21">
        <f t="shared" si="1"/>
        <v>0</v>
      </c>
      <c r="J39" s="21">
        <f t="shared" si="2"/>
        <v>34.584</v>
      </c>
      <c r="K39" s="32">
        <v>3</v>
      </c>
    </row>
    <row r="40" s="3" customFormat="1" customHeight="1" spans="1:11">
      <c r="A40" s="13">
        <v>38</v>
      </c>
      <c r="B40" s="13" t="s">
        <v>86</v>
      </c>
      <c r="C40" s="14" t="s">
        <v>87</v>
      </c>
      <c r="D40" s="14" t="s">
        <v>88</v>
      </c>
      <c r="E40" s="13" t="s">
        <v>89</v>
      </c>
      <c r="F40" s="15">
        <v>65.64</v>
      </c>
      <c r="G40" s="16">
        <f t="shared" si="0"/>
        <v>39.384</v>
      </c>
      <c r="H40" s="16">
        <v>80.6</v>
      </c>
      <c r="I40" s="16">
        <f t="shared" si="1"/>
        <v>32.24</v>
      </c>
      <c r="J40" s="16">
        <f t="shared" si="2"/>
        <v>71.624</v>
      </c>
      <c r="K40" s="31">
        <v>1</v>
      </c>
    </row>
    <row r="41" s="3" customFormat="1" customHeight="1" spans="1:11">
      <c r="A41" s="18">
        <v>39</v>
      </c>
      <c r="B41" s="18" t="s">
        <v>86</v>
      </c>
      <c r="C41" s="19" t="s">
        <v>87</v>
      </c>
      <c r="D41" s="19" t="s">
        <v>88</v>
      </c>
      <c r="E41" s="18" t="s">
        <v>90</v>
      </c>
      <c r="F41" s="20">
        <v>66.02</v>
      </c>
      <c r="G41" s="21">
        <f t="shared" si="0"/>
        <v>39.612</v>
      </c>
      <c r="H41" s="21">
        <v>79.2</v>
      </c>
      <c r="I41" s="21">
        <f t="shared" si="1"/>
        <v>31.68</v>
      </c>
      <c r="J41" s="21">
        <f t="shared" si="2"/>
        <v>71.292</v>
      </c>
      <c r="K41" s="32">
        <v>2</v>
      </c>
    </row>
    <row r="42" s="3" customFormat="1" customHeight="1" spans="1:11">
      <c r="A42" s="18">
        <v>40</v>
      </c>
      <c r="B42" s="18" t="s">
        <v>86</v>
      </c>
      <c r="C42" s="19" t="s">
        <v>87</v>
      </c>
      <c r="D42" s="19" t="s">
        <v>88</v>
      </c>
      <c r="E42" s="18" t="s">
        <v>91</v>
      </c>
      <c r="F42" s="20">
        <v>64.24</v>
      </c>
      <c r="G42" s="21">
        <f t="shared" si="0"/>
        <v>38.544</v>
      </c>
      <c r="H42" s="21">
        <v>74.4</v>
      </c>
      <c r="I42" s="21">
        <f t="shared" si="1"/>
        <v>29.76</v>
      </c>
      <c r="J42" s="21">
        <f t="shared" si="2"/>
        <v>68.304</v>
      </c>
      <c r="K42" s="32">
        <v>3</v>
      </c>
    </row>
    <row r="43" s="3" customFormat="1" customHeight="1" spans="1:11">
      <c r="A43" s="13">
        <v>41</v>
      </c>
      <c r="B43" s="13" t="s">
        <v>92</v>
      </c>
      <c r="C43" s="14" t="s">
        <v>93</v>
      </c>
      <c r="D43" s="14" t="s">
        <v>94</v>
      </c>
      <c r="E43" s="13" t="s">
        <v>95</v>
      </c>
      <c r="F43" s="15">
        <v>69.8</v>
      </c>
      <c r="G43" s="16">
        <f t="shared" si="0"/>
        <v>41.88</v>
      </c>
      <c r="H43" s="16">
        <v>76.6</v>
      </c>
      <c r="I43" s="16">
        <f t="shared" si="1"/>
        <v>30.64</v>
      </c>
      <c r="J43" s="16">
        <f t="shared" si="2"/>
        <v>72.52</v>
      </c>
      <c r="K43" s="31">
        <v>1</v>
      </c>
    </row>
    <row r="44" s="3" customFormat="1" customHeight="1" spans="1:11">
      <c r="A44" s="18">
        <v>42</v>
      </c>
      <c r="B44" s="18" t="s">
        <v>92</v>
      </c>
      <c r="C44" s="19" t="s">
        <v>93</v>
      </c>
      <c r="D44" s="19" t="s">
        <v>94</v>
      </c>
      <c r="E44" s="18" t="s">
        <v>96</v>
      </c>
      <c r="F44" s="20">
        <v>67.46</v>
      </c>
      <c r="G44" s="21">
        <f t="shared" si="0"/>
        <v>40.476</v>
      </c>
      <c r="H44" s="21">
        <v>80</v>
      </c>
      <c r="I44" s="21">
        <f t="shared" si="1"/>
        <v>32</v>
      </c>
      <c r="J44" s="21">
        <f t="shared" si="2"/>
        <v>72.476</v>
      </c>
      <c r="K44" s="32">
        <v>2</v>
      </c>
    </row>
    <row r="45" s="3" customFormat="1" customHeight="1" spans="1:11">
      <c r="A45" s="18">
        <v>43</v>
      </c>
      <c r="B45" s="18" t="s">
        <v>92</v>
      </c>
      <c r="C45" s="19" t="s">
        <v>93</v>
      </c>
      <c r="D45" s="19" t="s">
        <v>94</v>
      </c>
      <c r="E45" s="18" t="s">
        <v>97</v>
      </c>
      <c r="F45" s="20">
        <v>66.08</v>
      </c>
      <c r="G45" s="21">
        <f t="shared" si="0"/>
        <v>39.648</v>
      </c>
      <c r="H45" s="21">
        <v>81.6</v>
      </c>
      <c r="I45" s="21">
        <f t="shared" si="1"/>
        <v>32.64</v>
      </c>
      <c r="J45" s="21">
        <f t="shared" si="2"/>
        <v>72.288</v>
      </c>
      <c r="K45" s="32">
        <v>3</v>
      </c>
    </row>
    <row r="46" s="3" customFormat="1" customHeight="1" spans="1:11">
      <c r="A46" s="13">
        <v>44</v>
      </c>
      <c r="B46" s="13" t="s">
        <v>98</v>
      </c>
      <c r="C46" s="13" t="s">
        <v>99</v>
      </c>
      <c r="D46" s="13" t="s">
        <v>100</v>
      </c>
      <c r="E46" s="13" t="s">
        <v>101</v>
      </c>
      <c r="F46" s="15">
        <v>74.44</v>
      </c>
      <c r="G46" s="16">
        <f t="shared" si="0"/>
        <v>44.664</v>
      </c>
      <c r="H46" s="17">
        <v>80.2</v>
      </c>
      <c r="I46" s="17">
        <f t="shared" si="1"/>
        <v>32.08</v>
      </c>
      <c r="J46" s="17">
        <f t="shared" si="2"/>
        <v>76.744</v>
      </c>
      <c r="K46" s="29">
        <v>1</v>
      </c>
    </row>
    <row r="47" s="3" customFormat="1" customHeight="1" spans="1:11">
      <c r="A47" s="18">
        <v>45</v>
      </c>
      <c r="B47" s="18" t="s">
        <v>98</v>
      </c>
      <c r="C47" s="18" t="s">
        <v>99</v>
      </c>
      <c r="D47" s="18" t="s">
        <v>100</v>
      </c>
      <c r="E47" s="18" t="s">
        <v>102</v>
      </c>
      <c r="F47" s="20">
        <v>69.9</v>
      </c>
      <c r="G47" s="21">
        <f t="shared" si="0"/>
        <v>41.94</v>
      </c>
      <c r="H47" s="22">
        <v>73.8</v>
      </c>
      <c r="I47" s="22">
        <f t="shared" si="1"/>
        <v>29.52</v>
      </c>
      <c r="J47" s="22">
        <f t="shared" si="2"/>
        <v>71.46</v>
      </c>
      <c r="K47" s="30">
        <v>2</v>
      </c>
    </row>
    <row r="48" s="3" customFormat="1" customHeight="1" spans="1:11">
      <c r="A48" s="18">
        <v>46</v>
      </c>
      <c r="B48" s="18" t="s">
        <v>98</v>
      </c>
      <c r="C48" s="18" t="s">
        <v>99</v>
      </c>
      <c r="D48" s="18" t="s">
        <v>100</v>
      </c>
      <c r="E48" s="18" t="s">
        <v>103</v>
      </c>
      <c r="F48" s="20">
        <v>73.9</v>
      </c>
      <c r="G48" s="21">
        <f t="shared" si="0"/>
        <v>44.34</v>
      </c>
      <c r="H48" s="22">
        <v>0</v>
      </c>
      <c r="I48" s="22">
        <f t="shared" si="1"/>
        <v>0</v>
      </c>
      <c r="J48" s="22">
        <f t="shared" si="2"/>
        <v>44.34</v>
      </c>
      <c r="K48" s="30">
        <v>3</v>
      </c>
    </row>
    <row r="49" s="3" customFormat="1" customHeight="1" spans="1:11">
      <c r="A49" s="13">
        <v>47</v>
      </c>
      <c r="B49" s="13" t="s">
        <v>98</v>
      </c>
      <c r="C49" s="13" t="s">
        <v>104</v>
      </c>
      <c r="D49" s="13" t="s">
        <v>105</v>
      </c>
      <c r="E49" s="13" t="s">
        <v>106</v>
      </c>
      <c r="F49" s="15">
        <v>69.34</v>
      </c>
      <c r="G49" s="16">
        <f t="shared" si="0"/>
        <v>41.604</v>
      </c>
      <c r="H49" s="17">
        <v>72.8</v>
      </c>
      <c r="I49" s="17">
        <f t="shared" si="1"/>
        <v>29.12</v>
      </c>
      <c r="J49" s="17">
        <f t="shared" si="2"/>
        <v>70.724</v>
      </c>
      <c r="K49" s="29">
        <v>1</v>
      </c>
    </row>
    <row r="50" s="3" customFormat="1" customHeight="1" spans="1:11">
      <c r="A50" s="18">
        <v>48</v>
      </c>
      <c r="B50" s="18" t="s">
        <v>98</v>
      </c>
      <c r="C50" s="18" t="s">
        <v>104</v>
      </c>
      <c r="D50" s="18" t="s">
        <v>105</v>
      </c>
      <c r="E50" s="18" t="s">
        <v>107</v>
      </c>
      <c r="F50" s="20">
        <v>66.2</v>
      </c>
      <c r="G50" s="21">
        <f t="shared" si="0"/>
        <v>39.72</v>
      </c>
      <c r="H50" s="22">
        <v>76.6</v>
      </c>
      <c r="I50" s="22">
        <f t="shared" si="1"/>
        <v>30.64</v>
      </c>
      <c r="J50" s="22">
        <f t="shared" si="2"/>
        <v>70.36</v>
      </c>
      <c r="K50" s="30">
        <v>2</v>
      </c>
    </row>
    <row r="51" s="3" customFormat="1" customHeight="1" spans="1:11">
      <c r="A51" s="18">
        <v>49</v>
      </c>
      <c r="B51" s="18" t="s">
        <v>98</v>
      </c>
      <c r="C51" s="18" t="s">
        <v>104</v>
      </c>
      <c r="D51" s="18" t="s">
        <v>105</v>
      </c>
      <c r="E51" s="18" t="s">
        <v>108</v>
      </c>
      <c r="F51" s="20">
        <v>62.98</v>
      </c>
      <c r="G51" s="21">
        <f t="shared" si="0"/>
        <v>37.788</v>
      </c>
      <c r="H51" s="22">
        <v>71.6</v>
      </c>
      <c r="I51" s="22">
        <f t="shared" si="1"/>
        <v>28.64</v>
      </c>
      <c r="J51" s="22">
        <f t="shared" si="2"/>
        <v>66.428</v>
      </c>
      <c r="K51" s="30">
        <v>3</v>
      </c>
    </row>
    <row r="52" s="3" customFormat="1" customHeight="1" spans="1:11">
      <c r="A52" s="13">
        <v>50</v>
      </c>
      <c r="B52" s="13" t="s">
        <v>98</v>
      </c>
      <c r="C52" s="13" t="s">
        <v>109</v>
      </c>
      <c r="D52" s="27" t="s">
        <v>110</v>
      </c>
      <c r="E52" s="27" t="s">
        <v>111</v>
      </c>
      <c r="F52" s="28">
        <v>70.08</v>
      </c>
      <c r="G52" s="16">
        <f t="shared" si="0"/>
        <v>42.048</v>
      </c>
      <c r="H52" s="17">
        <v>77.4</v>
      </c>
      <c r="I52" s="17">
        <f t="shared" si="1"/>
        <v>30.96</v>
      </c>
      <c r="J52" s="17">
        <f t="shared" si="2"/>
        <v>73.008</v>
      </c>
      <c r="K52" s="29">
        <v>1</v>
      </c>
    </row>
    <row r="53" s="3" customFormat="1" customHeight="1" spans="1:11">
      <c r="A53" s="18">
        <v>51</v>
      </c>
      <c r="B53" s="18" t="s">
        <v>98</v>
      </c>
      <c r="C53" s="18" t="s">
        <v>109</v>
      </c>
      <c r="D53" s="18" t="s">
        <v>110</v>
      </c>
      <c r="E53" s="18" t="s">
        <v>112</v>
      </c>
      <c r="F53" s="20">
        <v>70.44</v>
      </c>
      <c r="G53" s="21">
        <f t="shared" si="0"/>
        <v>42.264</v>
      </c>
      <c r="H53" s="22">
        <v>75.8</v>
      </c>
      <c r="I53" s="22">
        <f t="shared" si="1"/>
        <v>30.32</v>
      </c>
      <c r="J53" s="22">
        <f t="shared" si="2"/>
        <v>72.584</v>
      </c>
      <c r="K53" s="30">
        <v>2</v>
      </c>
    </row>
    <row r="54" s="3" customFormat="1" customHeight="1" spans="1:11">
      <c r="A54" s="18">
        <v>52</v>
      </c>
      <c r="B54" s="18" t="s">
        <v>98</v>
      </c>
      <c r="C54" s="18" t="s">
        <v>109</v>
      </c>
      <c r="D54" s="18" t="s">
        <v>110</v>
      </c>
      <c r="E54" s="18" t="s">
        <v>113</v>
      </c>
      <c r="F54" s="20">
        <v>70.16</v>
      </c>
      <c r="G54" s="21">
        <f t="shared" si="0"/>
        <v>42.096</v>
      </c>
      <c r="H54" s="22">
        <v>74.4</v>
      </c>
      <c r="I54" s="22">
        <f t="shared" si="1"/>
        <v>29.76</v>
      </c>
      <c r="J54" s="22">
        <f t="shared" si="2"/>
        <v>71.856</v>
      </c>
      <c r="K54" s="30">
        <v>3</v>
      </c>
    </row>
    <row r="55" s="3" customFormat="1" customHeight="1" spans="1:11">
      <c r="A55" s="13">
        <v>53</v>
      </c>
      <c r="B55" s="13" t="s">
        <v>114</v>
      </c>
      <c r="C55" s="13" t="s">
        <v>115</v>
      </c>
      <c r="D55" s="13" t="s">
        <v>116</v>
      </c>
      <c r="E55" s="13" t="s">
        <v>117</v>
      </c>
      <c r="F55" s="13" t="s">
        <v>118</v>
      </c>
      <c r="G55" s="16">
        <f t="shared" si="0"/>
        <v>41.292</v>
      </c>
      <c r="H55" s="17">
        <v>71.8</v>
      </c>
      <c r="I55" s="17">
        <f t="shared" si="1"/>
        <v>28.72</v>
      </c>
      <c r="J55" s="17">
        <f t="shared" si="2"/>
        <v>70.012</v>
      </c>
      <c r="K55" s="29">
        <v>1</v>
      </c>
    </row>
    <row r="56" s="3" customFormat="1" customHeight="1" spans="1:11">
      <c r="A56" s="18">
        <v>54</v>
      </c>
      <c r="B56" s="18" t="s">
        <v>114</v>
      </c>
      <c r="C56" s="18" t="s">
        <v>115</v>
      </c>
      <c r="D56" s="18" t="s">
        <v>116</v>
      </c>
      <c r="E56" s="18" t="s">
        <v>119</v>
      </c>
      <c r="F56" s="18" t="s">
        <v>120</v>
      </c>
      <c r="G56" s="21">
        <f t="shared" si="0"/>
        <v>40.68</v>
      </c>
      <c r="H56" s="22">
        <v>70.6</v>
      </c>
      <c r="I56" s="22">
        <f t="shared" si="1"/>
        <v>28.24</v>
      </c>
      <c r="J56" s="22">
        <f t="shared" si="2"/>
        <v>68.92</v>
      </c>
      <c r="K56" s="30">
        <v>2</v>
      </c>
    </row>
    <row r="57" s="3" customFormat="1" customHeight="1" spans="1:11">
      <c r="A57" s="18">
        <v>55</v>
      </c>
      <c r="B57" s="18" t="s">
        <v>114</v>
      </c>
      <c r="C57" s="18" t="s">
        <v>115</v>
      </c>
      <c r="D57" s="18" t="s">
        <v>116</v>
      </c>
      <c r="E57" s="18" t="s">
        <v>121</v>
      </c>
      <c r="F57" s="18" t="s">
        <v>122</v>
      </c>
      <c r="G57" s="21">
        <f t="shared" si="0"/>
        <v>42.528</v>
      </c>
      <c r="H57" s="22">
        <v>0</v>
      </c>
      <c r="I57" s="22">
        <f t="shared" si="1"/>
        <v>0</v>
      </c>
      <c r="J57" s="22">
        <f t="shared" si="2"/>
        <v>42.528</v>
      </c>
      <c r="K57" s="30">
        <v>3</v>
      </c>
    </row>
    <row r="58" s="3" customFormat="1" customHeight="1" spans="1:11">
      <c r="A58" s="13">
        <v>56</v>
      </c>
      <c r="B58" s="13" t="s">
        <v>123</v>
      </c>
      <c r="C58" s="13" t="s">
        <v>22</v>
      </c>
      <c r="D58" s="13" t="s">
        <v>124</v>
      </c>
      <c r="E58" s="13" t="s">
        <v>125</v>
      </c>
      <c r="F58" s="15">
        <v>72.7</v>
      </c>
      <c r="G58" s="16">
        <f t="shared" si="0"/>
        <v>43.62</v>
      </c>
      <c r="H58" s="17">
        <v>75.8</v>
      </c>
      <c r="I58" s="17">
        <f t="shared" si="1"/>
        <v>30.32</v>
      </c>
      <c r="J58" s="17">
        <f t="shared" si="2"/>
        <v>73.94</v>
      </c>
      <c r="K58" s="29">
        <v>1</v>
      </c>
    </row>
    <row r="59" s="3" customFormat="1" customHeight="1" spans="1:11">
      <c r="A59" s="18">
        <v>57</v>
      </c>
      <c r="B59" s="18" t="s">
        <v>123</v>
      </c>
      <c r="C59" s="18" t="s">
        <v>22</v>
      </c>
      <c r="D59" s="18" t="s">
        <v>124</v>
      </c>
      <c r="E59" s="18" t="s">
        <v>126</v>
      </c>
      <c r="F59" s="20">
        <v>68.4</v>
      </c>
      <c r="G59" s="21">
        <f t="shared" si="0"/>
        <v>41.04</v>
      </c>
      <c r="H59" s="22">
        <v>75</v>
      </c>
      <c r="I59" s="22">
        <f t="shared" si="1"/>
        <v>30</v>
      </c>
      <c r="J59" s="22">
        <f t="shared" si="2"/>
        <v>71.04</v>
      </c>
      <c r="K59" s="30">
        <v>2</v>
      </c>
    </row>
    <row r="60" s="3" customFormat="1" customHeight="1" spans="1:11">
      <c r="A60" s="18">
        <v>58</v>
      </c>
      <c r="B60" s="18" t="s">
        <v>123</v>
      </c>
      <c r="C60" s="18" t="s">
        <v>22</v>
      </c>
      <c r="D60" s="25" t="s">
        <v>124</v>
      </c>
      <c r="E60" s="25" t="s">
        <v>127</v>
      </c>
      <c r="F60" s="26">
        <v>68.38</v>
      </c>
      <c r="G60" s="21">
        <f t="shared" si="0"/>
        <v>41.028</v>
      </c>
      <c r="H60" s="22">
        <v>0</v>
      </c>
      <c r="I60" s="22">
        <f t="shared" si="1"/>
        <v>0</v>
      </c>
      <c r="J60" s="22">
        <f t="shared" si="2"/>
        <v>41.028</v>
      </c>
      <c r="K60" s="30">
        <v>3</v>
      </c>
    </row>
    <row r="61" s="3" customFormat="1" customHeight="1" spans="1:11">
      <c r="A61" s="13">
        <v>59</v>
      </c>
      <c r="B61" s="13" t="s">
        <v>123</v>
      </c>
      <c r="C61" s="13" t="s">
        <v>128</v>
      </c>
      <c r="D61" s="13" t="s">
        <v>129</v>
      </c>
      <c r="E61" s="13" t="s">
        <v>130</v>
      </c>
      <c r="F61" s="15">
        <v>70.9</v>
      </c>
      <c r="G61" s="16">
        <f t="shared" si="0"/>
        <v>42.54</v>
      </c>
      <c r="H61" s="17">
        <v>82.8</v>
      </c>
      <c r="I61" s="17">
        <f t="shared" si="1"/>
        <v>33.12</v>
      </c>
      <c r="J61" s="17">
        <f t="shared" si="2"/>
        <v>75.66</v>
      </c>
      <c r="K61" s="29">
        <v>1</v>
      </c>
    </row>
    <row r="62" s="3" customFormat="1" customHeight="1" spans="1:11">
      <c r="A62" s="18">
        <v>60</v>
      </c>
      <c r="B62" s="18" t="s">
        <v>123</v>
      </c>
      <c r="C62" s="18" t="s">
        <v>128</v>
      </c>
      <c r="D62" s="18" t="s">
        <v>129</v>
      </c>
      <c r="E62" s="18" t="s">
        <v>131</v>
      </c>
      <c r="F62" s="20">
        <v>69.44</v>
      </c>
      <c r="G62" s="21">
        <f t="shared" si="0"/>
        <v>41.664</v>
      </c>
      <c r="H62" s="22">
        <v>70.6</v>
      </c>
      <c r="I62" s="22">
        <f t="shared" si="1"/>
        <v>28.24</v>
      </c>
      <c r="J62" s="22">
        <f t="shared" si="2"/>
        <v>69.904</v>
      </c>
      <c r="K62" s="30">
        <v>2</v>
      </c>
    </row>
    <row r="63" s="3" customFormat="1" customHeight="1" spans="1:11">
      <c r="A63" s="18">
        <v>61</v>
      </c>
      <c r="B63" s="18" t="s">
        <v>123</v>
      </c>
      <c r="C63" s="18" t="s">
        <v>128</v>
      </c>
      <c r="D63" s="18" t="s">
        <v>129</v>
      </c>
      <c r="E63" s="18" t="s">
        <v>132</v>
      </c>
      <c r="F63" s="20">
        <v>70.16</v>
      </c>
      <c r="G63" s="21">
        <f t="shared" si="0"/>
        <v>42.096</v>
      </c>
      <c r="H63" s="22">
        <v>0</v>
      </c>
      <c r="I63" s="22">
        <f t="shared" si="1"/>
        <v>0</v>
      </c>
      <c r="J63" s="22">
        <f t="shared" si="2"/>
        <v>42.096</v>
      </c>
      <c r="K63" s="30">
        <v>3</v>
      </c>
    </row>
    <row r="64" s="3" customFormat="1" customHeight="1" spans="1:11">
      <c r="A64" s="13">
        <v>62</v>
      </c>
      <c r="B64" s="13" t="s">
        <v>133</v>
      </c>
      <c r="C64" s="13" t="s">
        <v>134</v>
      </c>
      <c r="D64" s="13" t="s">
        <v>135</v>
      </c>
      <c r="E64" s="13" t="s">
        <v>136</v>
      </c>
      <c r="F64" s="15">
        <v>68.12</v>
      </c>
      <c r="G64" s="16">
        <f t="shared" si="0"/>
        <v>40.872</v>
      </c>
      <c r="H64" s="17">
        <v>78</v>
      </c>
      <c r="I64" s="17">
        <f t="shared" si="1"/>
        <v>31.2</v>
      </c>
      <c r="J64" s="17">
        <f t="shared" si="2"/>
        <v>72.072</v>
      </c>
      <c r="K64" s="29">
        <v>1</v>
      </c>
    </row>
    <row r="65" s="3" customFormat="1" customHeight="1" spans="1:11">
      <c r="A65" s="18">
        <v>63</v>
      </c>
      <c r="B65" s="18" t="s">
        <v>133</v>
      </c>
      <c r="C65" s="18" t="s">
        <v>134</v>
      </c>
      <c r="D65" s="18" t="s">
        <v>135</v>
      </c>
      <c r="E65" s="18" t="s">
        <v>137</v>
      </c>
      <c r="F65" s="20">
        <v>67.36</v>
      </c>
      <c r="G65" s="21">
        <f t="shared" si="0"/>
        <v>40.416</v>
      </c>
      <c r="H65" s="22">
        <v>78.8</v>
      </c>
      <c r="I65" s="22">
        <f t="shared" si="1"/>
        <v>31.52</v>
      </c>
      <c r="J65" s="22">
        <f t="shared" si="2"/>
        <v>71.936</v>
      </c>
      <c r="K65" s="30">
        <v>2</v>
      </c>
    </row>
    <row r="66" s="3" customFormat="1" customHeight="1" spans="1:11">
      <c r="A66" s="18">
        <v>64</v>
      </c>
      <c r="B66" s="18" t="s">
        <v>133</v>
      </c>
      <c r="C66" s="18" t="s">
        <v>134</v>
      </c>
      <c r="D66" s="18" t="s">
        <v>135</v>
      </c>
      <c r="E66" s="18" t="s">
        <v>138</v>
      </c>
      <c r="F66" s="20">
        <v>57.84</v>
      </c>
      <c r="G66" s="21">
        <f t="shared" si="0"/>
        <v>34.704</v>
      </c>
      <c r="H66" s="22">
        <v>66</v>
      </c>
      <c r="I66" s="22">
        <f t="shared" si="1"/>
        <v>26.4</v>
      </c>
      <c r="J66" s="22">
        <f t="shared" si="2"/>
        <v>61.104</v>
      </c>
      <c r="K66" s="30">
        <v>3</v>
      </c>
    </row>
    <row r="67" s="3" customFormat="1" customHeight="1" spans="1:11">
      <c r="A67" s="13">
        <v>65</v>
      </c>
      <c r="B67" s="13" t="s">
        <v>133</v>
      </c>
      <c r="C67" s="13" t="s">
        <v>139</v>
      </c>
      <c r="D67" s="13" t="s">
        <v>140</v>
      </c>
      <c r="E67" s="13" t="s">
        <v>141</v>
      </c>
      <c r="F67" s="15">
        <v>65.1</v>
      </c>
      <c r="G67" s="16">
        <f t="shared" ref="G67:G92" si="3">F67*0.6</f>
        <v>39.06</v>
      </c>
      <c r="H67" s="17">
        <v>79.2</v>
      </c>
      <c r="I67" s="17">
        <f t="shared" ref="I67:I92" si="4">H67*0.4</f>
        <v>31.68</v>
      </c>
      <c r="J67" s="17">
        <f t="shared" ref="J67:J92" si="5">G67+I67</f>
        <v>70.74</v>
      </c>
      <c r="K67" s="29">
        <v>1</v>
      </c>
    </row>
    <row r="68" s="3" customFormat="1" customHeight="1" spans="1:11">
      <c r="A68" s="18">
        <v>66</v>
      </c>
      <c r="B68" s="18" t="s">
        <v>133</v>
      </c>
      <c r="C68" s="18" t="s">
        <v>139</v>
      </c>
      <c r="D68" s="18" t="s">
        <v>140</v>
      </c>
      <c r="E68" s="18" t="s">
        <v>142</v>
      </c>
      <c r="F68" s="20">
        <v>61.44</v>
      </c>
      <c r="G68" s="21">
        <f t="shared" si="3"/>
        <v>36.864</v>
      </c>
      <c r="H68" s="22">
        <v>73.6</v>
      </c>
      <c r="I68" s="22">
        <f t="shared" si="4"/>
        <v>29.44</v>
      </c>
      <c r="J68" s="22">
        <f t="shared" si="5"/>
        <v>66.304</v>
      </c>
      <c r="K68" s="30">
        <v>2</v>
      </c>
    </row>
    <row r="69" s="3" customFormat="1" customHeight="1" spans="1:11">
      <c r="A69" s="13">
        <v>67</v>
      </c>
      <c r="B69" s="13" t="s">
        <v>143</v>
      </c>
      <c r="C69" s="13" t="s">
        <v>34</v>
      </c>
      <c r="D69" s="13" t="s">
        <v>144</v>
      </c>
      <c r="E69" s="13" t="s">
        <v>145</v>
      </c>
      <c r="F69" s="13" t="s">
        <v>146</v>
      </c>
      <c r="G69" s="16">
        <f t="shared" si="3"/>
        <v>44.88</v>
      </c>
      <c r="H69" s="23">
        <v>78.6</v>
      </c>
      <c r="I69" s="17">
        <f t="shared" si="4"/>
        <v>31.44</v>
      </c>
      <c r="J69" s="17">
        <f t="shared" si="5"/>
        <v>76.32</v>
      </c>
      <c r="K69" s="29">
        <v>1</v>
      </c>
    </row>
    <row r="70" s="3" customFormat="1" customHeight="1" spans="1:11">
      <c r="A70" s="18">
        <v>68</v>
      </c>
      <c r="B70" s="18" t="s">
        <v>143</v>
      </c>
      <c r="C70" s="18" t="s">
        <v>34</v>
      </c>
      <c r="D70" s="18" t="s">
        <v>144</v>
      </c>
      <c r="E70" s="18" t="s">
        <v>147</v>
      </c>
      <c r="F70" s="18" t="s">
        <v>148</v>
      </c>
      <c r="G70" s="21">
        <f t="shared" si="3"/>
        <v>44.772</v>
      </c>
      <c r="H70" s="22">
        <v>73.4</v>
      </c>
      <c r="I70" s="22">
        <f t="shared" si="4"/>
        <v>29.36</v>
      </c>
      <c r="J70" s="22">
        <f t="shared" si="5"/>
        <v>74.132</v>
      </c>
      <c r="K70" s="30">
        <v>2</v>
      </c>
    </row>
    <row r="71" s="3" customFormat="1" customHeight="1" spans="1:11">
      <c r="A71" s="18">
        <v>69</v>
      </c>
      <c r="B71" s="18" t="s">
        <v>143</v>
      </c>
      <c r="C71" s="18" t="s">
        <v>34</v>
      </c>
      <c r="D71" s="18" t="s">
        <v>144</v>
      </c>
      <c r="E71" s="18" t="s">
        <v>149</v>
      </c>
      <c r="F71" s="18" t="s">
        <v>150</v>
      </c>
      <c r="G71" s="21">
        <f t="shared" si="3"/>
        <v>43.62</v>
      </c>
      <c r="H71" s="22">
        <v>73.4</v>
      </c>
      <c r="I71" s="22">
        <f t="shared" si="4"/>
        <v>29.36</v>
      </c>
      <c r="J71" s="22">
        <f t="shared" si="5"/>
        <v>72.98</v>
      </c>
      <c r="K71" s="30">
        <v>3</v>
      </c>
    </row>
    <row r="72" s="3" customFormat="1" customHeight="1" spans="1:11">
      <c r="A72" s="13">
        <v>70</v>
      </c>
      <c r="B72" s="13" t="s">
        <v>151</v>
      </c>
      <c r="C72" s="13" t="s">
        <v>47</v>
      </c>
      <c r="D72" s="13" t="s">
        <v>152</v>
      </c>
      <c r="E72" s="13" t="s">
        <v>153</v>
      </c>
      <c r="F72" s="13" t="s">
        <v>154</v>
      </c>
      <c r="G72" s="16">
        <f t="shared" si="3"/>
        <v>46.476</v>
      </c>
      <c r="H72" s="17">
        <v>79.6</v>
      </c>
      <c r="I72" s="17">
        <f t="shared" si="4"/>
        <v>31.84</v>
      </c>
      <c r="J72" s="17">
        <f t="shared" si="5"/>
        <v>78.316</v>
      </c>
      <c r="K72" s="29">
        <v>1</v>
      </c>
    </row>
    <row r="73" s="3" customFormat="1" customHeight="1" spans="1:11">
      <c r="A73" s="18">
        <v>71</v>
      </c>
      <c r="B73" s="18" t="s">
        <v>151</v>
      </c>
      <c r="C73" s="18" t="s">
        <v>47</v>
      </c>
      <c r="D73" s="18" t="s">
        <v>152</v>
      </c>
      <c r="E73" s="18" t="s">
        <v>155</v>
      </c>
      <c r="F73" s="18" t="s">
        <v>156</v>
      </c>
      <c r="G73" s="21">
        <f t="shared" si="3"/>
        <v>44.796</v>
      </c>
      <c r="H73" s="22">
        <v>81</v>
      </c>
      <c r="I73" s="22">
        <f t="shared" si="4"/>
        <v>32.4</v>
      </c>
      <c r="J73" s="22">
        <f t="shared" si="5"/>
        <v>77.196</v>
      </c>
      <c r="K73" s="30">
        <v>2</v>
      </c>
    </row>
    <row r="74" s="3" customFormat="1" customHeight="1" spans="1:11">
      <c r="A74" s="18">
        <v>72</v>
      </c>
      <c r="B74" s="18" t="s">
        <v>151</v>
      </c>
      <c r="C74" s="18" t="s">
        <v>47</v>
      </c>
      <c r="D74" s="18" t="s">
        <v>152</v>
      </c>
      <c r="E74" s="18" t="s">
        <v>157</v>
      </c>
      <c r="F74" s="18" t="s">
        <v>158</v>
      </c>
      <c r="G74" s="21">
        <f t="shared" si="3"/>
        <v>44.532</v>
      </c>
      <c r="H74" s="22">
        <v>68.2</v>
      </c>
      <c r="I74" s="22">
        <f t="shared" si="4"/>
        <v>27.28</v>
      </c>
      <c r="J74" s="22">
        <f t="shared" si="5"/>
        <v>71.812</v>
      </c>
      <c r="K74" s="30">
        <v>3</v>
      </c>
    </row>
    <row r="75" s="3" customFormat="1" customHeight="1" spans="1:11">
      <c r="A75" s="13">
        <v>73</v>
      </c>
      <c r="B75" s="13" t="s">
        <v>159</v>
      </c>
      <c r="C75" s="13" t="s">
        <v>160</v>
      </c>
      <c r="D75" s="13" t="s">
        <v>161</v>
      </c>
      <c r="E75" s="13" t="s">
        <v>162</v>
      </c>
      <c r="F75" s="13" t="s">
        <v>163</v>
      </c>
      <c r="G75" s="16">
        <f t="shared" si="3"/>
        <v>44.328</v>
      </c>
      <c r="H75" s="17">
        <v>79.2</v>
      </c>
      <c r="I75" s="17">
        <f t="shared" si="4"/>
        <v>31.68</v>
      </c>
      <c r="J75" s="17">
        <f t="shared" si="5"/>
        <v>76.008</v>
      </c>
      <c r="K75" s="29">
        <v>1</v>
      </c>
    </row>
    <row r="76" s="3" customFormat="1" customHeight="1" spans="1:11">
      <c r="A76" s="13">
        <v>74</v>
      </c>
      <c r="B76" s="13" t="s">
        <v>159</v>
      </c>
      <c r="C76" s="13" t="s">
        <v>160</v>
      </c>
      <c r="D76" s="13" t="s">
        <v>161</v>
      </c>
      <c r="E76" s="13" t="s">
        <v>164</v>
      </c>
      <c r="F76" s="13" t="s">
        <v>165</v>
      </c>
      <c r="G76" s="16">
        <f t="shared" si="3"/>
        <v>44.088</v>
      </c>
      <c r="H76" s="17">
        <v>77.6</v>
      </c>
      <c r="I76" s="17">
        <f t="shared" si="4"/>
        <v>31.04</v>
      </c>
      <c r="J76" s="17">
        <f t="shared" si="5"/>
        <v>75.128</v>
      </c>
      <c r="K76" s="29">
        <v>2</v>
      </c>
    </row>
    <row r="77" s="3" customFormat="1" customHeight="1" spans="1:11">
      <c r="A77" s="18">
        <v>75</v>
      </c>
      <c r="B77" s="18" t="s">
        <v>159</v>
      </c>
      <c r="C77" s="18" t="s">
        <v>160</v>
      </c>
      <c r="D77" s="18" t="s">
        <v>161</v>
      </c>
      <c r="E77" s="18" t="s">
        <v>166</v>
      </c>
      <c r="F77" s="18" t="s">
        <v>167</v>
      </c>
      <c r="G77" s="21">
        <f t="shared" si="3"/>
        <v>42.792</v>
      </c>
      <c r="H77" s="22">
        <v>79.7</v>
      </c>
      <c r="I77" s="22">
        <f t="shared" si="4"/>
        <v>31.88</v>
      </c>
      <c r="J77" s="22">
        <f t="shared" si="5"/>
        <v>74.672</v>
      </c>
      <c r="K77" s="30">
        <v>3</v>
      </c>
    </row>
    <row r="78" s="3" customFormat="1" customHeight="1" spans="1:11">
      <c r="A78" s="18">
        <v>76</v>
      </c>
      <c r="B78" s="18" t="s">
        <v>159</v>
      </c>
      <c r="C78" s="18" t="s">
        <v>160</v>
      </c>
      <c r="D78" s="18" t="s">
        <v>161</v>
      </c>
      <c r="E78" s="18" t="s">
        <v>168</v>
      </c>
      <c r="F78" s="18" t="s">
        <v>169</v>
      </c>
      <c r="G78" s="21">
        <f t="shared" si="3"/>
        <v>46.332</v>
      </c>
      <c r="H78" s="22">
        <v>70.6</v>
      </c>
      <c r="I78" s="22">
        <f t="shared" si="4"/>
        <v>28.24</v>
      </c>
      <c r="J78" s="22">
        <f t="shared" si="5"/>
        <v>74.572</v>
      </c>
      <c r="K78" s="30">
        <v>4</v>
      </c>
    </row>
    <row r="79" s="3" customFormat="1" customHeight="1" spans="1:11">
      <c r="A79" s="18">
        <v>77</v>
      </c>
      <c r="B79" s="18" t="s">
        <v>159</v>
      </c>
      <c r="C79" s="18" t="s">
        <v>160</v>
      </c>
      <c r="D79" s="18" t="s">
        <v>161</v>
      </c>
      <c r="E79" s="18" t="s">
        <v>170</v>
      </c>
      <c r="F79" s="18" t="s">
        <v>171</v>
      </c>
      <c r="G79" s="21">
        <f t="shared" si="3"/>
        <v>43.032</v>
      </c>
      <c r="H79" s="22">
        <v>76</v>
      </c>
      <c r="I79" s="22">
        <f t="shared" si="4"/>
        <v>30.4</v>
      </c>
      <c r="J79" s="22">
        <f t="shared" si="5"/>
        <v>73.432</v>
      </c>
      <c r="K79" s="30">
        <v>5</v>
      </c>
    </row>
    <row r="80" s="3" customFormat="1" customHeight="1" spans="1:11">
      <c r="A80" s="18">
        <v>78</v>
      </c>
      <c r="B80" s="18" t="s">
        <v>159</v>
      </c>
      <c r="C80" s="18" t="s">
        <v>160</v>
      </c>
      <c r="D80" s="18" t="s">
        <v>161</v>
      </c>
      <c r="E80" s="18" t="s">
        <v>172</v>
      </c>
      <c r="F80" s="18" t="s">
        <v>173</v>
      </c>
      <c r="G80" s="21">
        <f t="shared" si="3"/>
        <v>42.48</v>
      </c>
      <c r="H80" s="22">
        <v>72.6</v>
      </c>
      <c r="I80" s="22">
        <f t="shared" si="4"/>
        <v>29.04</v>
      </c>
      <c r="J80" s="22">
        <f t="shared" si="5"/>
        <v>71.52</v>
      </c>
      <c r="K80" s="30">
        <v>6</v>
      </c>
    </row>
    <row r="81" s="3" customFormat="1" customHeight="1" spans="1:11">
      <c r="A81" s="13">
        <v>79</v>
      </c>
      <c r="B81" s="13" t="s">
        <v>174</v>
      </c>
      <c r="C81" s="13" t="s">
        <v>175</v>
      </c>
      <c r="D81" s="13" t="s">
        <v>176</v>
      </c>
      <c r="E81" s="13" t="s">
        <v>177</v>
      </c>
      <c r="F81" s="13" t="s">
        <v>178</v>
      </c>
      <c r="G81" s="16">
        <f t="shared" si="3"/>
        <v>43.404</v>
      </c>
      <c r="H81" s="17">
        <v>82</v>
      </c>
      <c r="I81" s="17">
        <f t="shared" si="4"/>
        <v>32.8</v>
      </c>
      <c r="J81" s="17">
        <f t="shared" si="5"/>
        <v>76.204</v>
      </c>
      <c r="K81" s="29">
        <v>1</v>
      </c>
    </row>
    <row r="82" s="3" customFormat="1" customHeight="1" spans="1:11">
      <c r="A82" s="18">
        <v>80</v>
      </c>
      <c r="B82" s="18" t="s">
        <v>174</v>
      </c>
      <c r="C82" s="18" t="s">
        <v>175</v>
      </c>
      <c r="D82" s="18" t="s">
        <v>176</v>
      </c>
      <c r="E82" s="18" t="s">
        <v>179</v>
      </c>
      <c r="F82" s="18" t="s">
        <v>180</v>
      </c>
      <c r="G82" s="21">
        <f t="shared" si="3"/>
        <v>43.572</v>
      </c>
      <c r="H82" s="22">
        <v>80.8</v>
      </c>
      <c r="I82" s="22">
        <f t="shared" si="4"/>
        <v>32.32</v>
      </c>
      <c r="J82" s="22">
        <f t="shared" si="5"/>
        <v>75.892</v>
      </c>
      <c r="K82" s="30">
        <v>2</v>
      </c>
    </row>
    <row r="83" s="3" customFormat="1" customHeight="1" spans="1:11">
      <c r="A83" s="18">
        <v>81</v>
      </c>
      <c r="B83" s="18" t="s">
        <v>174</v>
      </c>
      <c r="C83" s="18" t="s">
        <v>175</v>
      </c>
      <c r="D83" s="18" t="s">
        <v>176</v>
      </c>
      <c r="E83" s="18" t="s">
        <v>181</v>
      </c>
      <c r="F83" s="18" t="s">
        <v>182</v>
      </c>
      <c r="G83" s="21">
        <f t="shared" si="3"/>
        <v>44.664</v>
      </c>
      <c r="H83" s="22">
        <v>72.8</v>
      </c>
      <c r="I83" s="22">
        <f t="shared" si="4"/>
        <v>29.12</v>
      </c>
      <c r="J83" s="22">
        <f t="shared" si="5"/>
        <v>73.784</v>
      </c>
      <c r="K83" s="30">
        <v>3</v>
      </c>
    </row>
    <row r="84" s="3" customFormat="1" customHeight="1" spans="1:11">
      <c r="A84" s="13">
        <v>82</v>
      </c>
      <c r="B84" s="13" t="s">
        <v>183</v>
      </c>
      <c r="C84" s="13" t="s">
        <v>184</v>
      </c>
      <c r="D84" s="13" t="s">
        <v>185</v>
      </c>
      <c r="E84" s="13" t="s">
        <v>186</v>
      </c>
      <c r="F84" s="13" t="s">
        <v>187</v>
      </c>
      <c r="G84" s="16">
        <f t="shared" si="3"/>
        <v>45.252</v>
      </c>
      <c r="H84" s="17">
        <v>76.2</v>
      </c>
      <c r="I84" s="17">
        <f t="shared" si="4"/>
        <v>30.48</v>
      </c>
      <c r="J84" s="17">
        <f t="shared" si="5"/>
        <v>75.732</v>
      </c>
      <c r="K84" s="29">
        <v>1</v>
      </c>
    </row>
    <row r="85" s="3" customFormat="1" customHeight="1" spans="1:11">
      <c r="A85" s="18">
        <v>83</v>
      </c>
      <c r="B85" s="18" t="s">
        <v>183</v>
      </c>
      <c r="C85" s="18" t="s">
        <v>184</v>
      </c>
      <c r="D85" s="18" t="s">
        <v>185</v>
      </c>
      <c r="E85" s="18" t="s">
        <v>188</v>
      </c>
      <c r="F85" s="18" t="s">
        <v>189</v>
      </c>
      <c r="G85" s="21">
        <f t="shared" si="3"/>
        <v>44.472</v>
      </c>
      <c r="H85" s="22">
        <v>76.8</v>
      </c>
      <c r="I85" s="22">
        <f t="shared" si="4"/>
        <v>30.72</v>
      </c>
      <c r="J85" s="22">
        <f t="shared" si="5"/>
        <v>75.192</v>
      </c>
      <c r="K85" s="30">
        <v>2</v>
      </c>
    </row>
    <row r="86" s="3" customFormat="1" customHeight="1" spans="1:11">
      <c r="A86" s="18">
        <v>84</v>
      </c>
      <c r="B86" s="18" t="s">
        <v>183</v>
      </c>
      <c r="C86" s="18" t="s">
        <v>184</v>
      </c>
      <c r="D86" s="18" t="s">
        <v>185</v>
      </c>
      <c r="E86" s="18" t="s">
        <v>190</v>
      </c>
      <c r="F86" s="18" t="s">
        <v>191</v>
      </c>
      <c r="G86" s="21">
        <f t="shared" si="3"/>
        <v>43.716</v>
      </c>
      <c r="H86" s="22">
        <v>0</v>
      </c>
      <c r="I86" s="22">
        <f t="shared" si="4"/>
        <v>0</v>
      </c>
      <c r="J86" s="22">
        <f t="shared" si="5"/>
        <v>43.716</v>
      </c>
      <c r="K86" s="30">
        <v>3</v>
      </c>
    </row>
    <row r="87" s="3" customFormat="1" customHeight="1" spans="1:11">
      <c r="A87" s="13">
        <v>85</v>
      </c>
      <c r="B87" s="13" t="s">
        <v>192</v>
      </c>
      <c r="C87" s="13" t="s">
        <v>193</v>
      </c>
      <c r="D87" s="13" t="s">
        <v>194</v>
      </c>
      <c r="E87" s="13" t="s">
        <v>195</v>
      </c>
      <c r="F87" s="15">
        <v>65.94</v>
      </c>
      <c r="G87" s="16">
        <f t="shared" si="3"/>
        <v>39.564</v>
      </c>
      <c r="H87" s="16">
        <v>75.4</v>
      </c>
      <c r="I87" s="16">
        <f t="shared" si="4"/>
        <v>30.16</v>
      </c>
      <c r="J87" s="16">
        <f t="shared" si="5"/>
        <v>69.724</v>
      </c>
      <c r="K87" s="31">
        <v>1</v>
      </c>
    </row>
    <row r="88" s="3" customFormat="1" customHeight="1" spans="1:11">
      <c r="A88" s="18">
        <v>86</v>
      </c>
      <c r="B88" s="18" t="s">
        <v>192</v>
      </c>
      <c r="C88" s="18" t="s">
        <v>193</v>
      </c>
      <c r="D88" s="18" t="s">
        <v>194</v>
      </c>
      <c r="E88" s="18" t="s">
        <v>196</v>
      </c>
      <c r="F88" s="20">
        <v>68.72</v>
      </c>
      <c r="G88" s="21">
        <f t="shared" si="3"/>
        <v>41.232</v>
      </c>
      <c r="H88" s="21">
        <v>70.6</v>
      </c>
      <c r="I88" s="21">
        <f t="shared" si="4"/>
        <v>28.24</v>
      </c>
      <c r="J88" s="21">
        <f t="shared" si="5"/>
        <v>69.472</v>
      </c>
      <c r="K88" s="32">
        <v>2</v>
      </c>
    </row>
    <row r="89" s="3" customFormat="1" customHeight="1" spans="1:11">
      <c r="A89" s="18">
        <v>87</v>
      </c>
      <c r="B89" s="18" t="s">
        <v>192</v>
      </c>
      <c r="C89" s="18" t="s">
        <v>193</v>
      </c>
      <c r="D89" s="18" t="s">
        <v>194</v>
      </c>
      <c r="E89" s="18" t="s">
        <v>197</v>
      </c>
      <c r="F89" s="20">
        <v>65.18</v>
      </c>
      <c r="G89" s="21">
        <f t="shared" si="3"/>
        <v>39.108</v>
      </c>
      <c r="H89" s="21">
        <v>74.2</v>
      </c>
      <c r="I89" s="21">
        <f t="shared" si="4"/>
        <v>29.68</v>
      </c>
      <c r="J89" s="21">
        <f t="shared" si="5"/>
        <v>68.788</v>
      </c>
      <c r="K89" s="32">
        <v>3</v>
      </c>
    </row>
    <row r="90" s="3" customFormat="1" customHeight="1" spans="1:11">
      <c r="A90" s="13">
        <v>88</v>
      </c>
      <c r="B90" s="13" t="s">
        <v>198</v>
      </c>
      <c r="C90" s="13" t="s">
        <v>199</v>
      </c>
      <c r="D90" s="13" t="s">
        <v>200</v>
      </c>
      <c r="E90" s="13" t="s">
        <v>201</v>
      </c>
      <c r="F90" s="13" t="s">
        <v>202</v>
      </c>
      <c r="G90" s="16">
        <f t="shared" si="3"/>
        <v>41.964</v>
      </c>
      <c r="H90" s="17">
        <v>78.4</v>
      </c>
      <c r="I90" s="17">
        <f t="shared" si="4"/>
        <v>31.36</v>
      </c>
      <c r="J90" s="17">
        <f t="shared" si="5"/>
        <v>73.324</v>
      </c>
      <c r="K90" s="29">
        <v>1</v>
      </c>
    </row>
    <row r="91" s="3" customFormat="1" customHeight="1" spans="1:11">
      <c r="A91" s="18">
        <v>89</v>
      </c>
      <c r="B91" s="18" t="s">
        <v>198</v>
      </c>
      <c r="C91" s="18" t="s">
        <v>199</v>
      </c>
      <c r="D91" s="18" t="s">
        <v>200</v>
      </c>
      <c r="E91" s="18" t="s">
        <v>203</v>
      </c>
      <c r="F91" s="18" t="s">
        <v>204</v>
      </c>
      <c r="G91" s="21">
        <f t="shared" si="3"/>
        <v>43.86</v>
      </c>
      <c r="H91" s="22">
        <v>71.8</v>
      </c>
      <c r="I91" s="22">
        <f t="shared" si="4"/>
        <v>28.72</v>
      </c>
      <c r="J91" s="22">
        <f t="shared" si="5"/>
        <v>72.58</v>
      </c>
      <c r="K91" s="30">
        <v>2</v>
      </c>
    </row>
    <row r="92" s="3" customFormat="1" customHeight="1" spans="1:11">
      <c r="A92" s="18">
        <v>90</v>
      </c>
      <c r="B92" s="18" t="s">
        <v>198</v>
      </c>
      <c r="C92" s="18" t="s">
        <v>199</v>
      </c>
      <c r="D92" s="18" t="s">
        <v>200</v>
      </c>
      <c r="E92" s="18" t="s">
        <v>205</v>
      </c>
      <c r="F92" s="18" t="s">
        <v>206</v>
      </c>
      <c r="G92" s="21">
        <f t="shared" si="3"/>
        <v>42.36</v>
      </c>
      <c r="H92" s="22">
        <v>75</v>
      </c>
      <c r="I92" s="22">
        <f t="shared" si="4"/>
        <v>30</v>
      </c>
      <c r="J92" s="22">
        <f t="shared" si="5"/>
        <v>72.36</v>
      </c>
      <c r="K92" s="30">
        <v>3</v>
      </c>
    </row>
    <row r="93" s="3" customFormat="1" customHeight="1" spans="1:11">
      <c r="A93" s="13">
        <v>91</v>
      </c>
      <c r="B93" s="13" t="s">
        <v>207</v>
      </c>
      <c r="C93" s="13" t="s">
        <v>208</v>
      </c>
      <c r="D93" s="13" t="s">
        <v>209</v>
      </c>
      <c r="E93" s="13" t="s">
        <v>210</v>
      </c>
      <c r="F93" s="15">
        <v>68.92</v>
      </c>
      <c r="G93" s="16">
        <f t="shared" ref="G93:G110" si="6">F93*0.6</f>
        <v>41.352</v>
      </c>
      <c r="H93" s="16">
        <v>82.1</v>
      </c>
      <c r="I93" s="34">
        <f t="shared" ref="I93:I110" si="7">H93*0.4</f>
        <v>32.84</v>
      </c>
      <c r="J93" s="35">
        <f t="shared" ref="J93:J110" si="8">G93+I93</f>
        <v>74.192</v>
      </c>
      <c r="K93" s="31">
        <v>1</v>
      </c>
    </row>
    <row r="94" s="3" customFormat="1" customHeight="1" spans="1:11">
      <c r="A94" s="18">
        <v>92</v>
      </c>
      <c r="B94" s="18" t="s">
        <v>207</v>
      </c>
      <c r="C94" s="18" t="s">
        <v>208</v>
      </c>
      <c r="D94" s="18" t="s">
        <v>209</v>
      </c>
      <c r="E94" s="18" t="s">
        <v>211</v>
      </c>
      <c r="F94" s="20">
        <v>69.94</v>
      </c>
      <c r="G94" s="21">
        <f t="shared" si="6"/>
        <v>41.964</v>
      </c>
      <c r="H94" s="21">
        <v>75.4</v>
      </c>
      <c r="I94" s="36">
        <f t="shared" si="7"/>
        <v>30.16</v>
      </c>
      <c r="J94" s="37">
        <f t="shared" si="8"/>
        <v>72.124</v>
      </c>
      <c r="K94" s="32">
        <v>2</v>
      </c>
    </row>
    <row r="95" s="3" customFormat="1" customHeight="1" spans="1:11">
      <c r="A95" s="18">
        <v>93</v>
      </c>
      <c r="B95" s="18" t="s">
        <v>207</v>
      </c>
      <c r="C95" s="18" t="s">
        <v>208</v>
      </c>
      <c r="D95" s="25" t="s">
        <v>209</v>
      </c>
      <c r="E95" s="25" t="s">
        <v>212</v>
      </c>
      <c r="F95" s="26">
        <v>61.74</v>
      </c>
      <c r="G95" s="21">
        <f t="shared" si="6"/>
        <v>37.044</v>
      </c>
      <c r="H95" s="21">
        <v>72.7</v>
      </c>
      <c r="I95" s="36">
        <f t="shared" si="7"/>
        <v>29.08</v>
      </c>
      <c r="J95" s="37">
        <f t="shared" si="8"/>
        <v>66.124</v>
      </c>
      <c r="K95" s="32">
        <v>3</v>
      </c>
    </row>
    <row r="96" s="3" customFormat="1" customHeight="1" spans="1:11">
      <c r="A96" s="13">
        <v>94</v>
      </c>
      <c r="B96" s="13" t="s">
        <v>207</v>
      </c>
      <c r="C96" s="13" t="s">
        <v>213</v>
      </c>
      <c r="D96" s="13" t="s">
        <v>214</v>
      </c>
      <c r="E96" s="13" t="s">
        <v>215</v>
      </c>
      <c r="F96" s="15">
        <v>54.22</v>
      </c>
      <c r="G96" s="16">
        <f t="shared" si="6"/>
        <v>32.532</v>
      </c>
      <c r="H96" s="16">
        <v>77.2</v>
      </c>
      <c r="I96" s="34">
        <f t="shared" si="7"/>
        <v>30.88</v>
      </c>
      <c r="J96" s="35">
        <f t="shared" si="8"/>
        <v>63.412</v>
      </c>
      <c r="K96" s="31">
        <v>1</v>
      </c>
    </row>
    <row r="97" s="3" customFormat="1" customHeight="1" spans="1:11">
      <c r="A97" s="18">
        <v>95</v>
      </c>
      <c r="B97" s="18" t="s">
        <v>207</v>
      </c>
      <c r="C97" s="18" t="s">
        <v>213</v>
      </c>
      <c r="D97" s="18" t="s">
        <v>214</v>
      </c>
      <c r="E97" s="18" t="s">
        <v>216</v>
      </c>
      <c r="F97" s="20">
        <v>51.94</v>
      </c>
      <c r="G97" s="21">
        <f t="shared" si="6"/>
        <v>31.164</v>
      </c>
      <c r="H97" s="21">
        <v>73.4</v>
      </c>
      <c r="I97" s="36">
        <f t="shared" si="7"/>
        <v>29.36</v>
      </c>
      <c r="J97" s="37">
        <f t="shared" si="8"/>
        <v>60.524</v>
      </c>
      <c r="K97" s="32">
        <v>2</v>
      </c>
    </row>
    <row r="98" s="3" customFormat="1" customHeight="1" spans="1:11">
      <c r="A98" s="13">
        <v>96</v>
      </c>
      <c r="B98" s="13" t="s">
        <v>207</v>
      </c>
      <c r="C98" s="13" t="s">
        <v>217</v>
      </c>
      <c r="D98" s="13" t="s">
        <v>218</v>
      </c>
      <c r="E98" s="13" t="s">
        <v>219</v>
      </c>
      <c r="F98" s="15">
        <v>58.74</v>
      </c>
      <c r="G98" s="16">
        <f t="shared" si="6"/>
        <v>35.244</v>
      </c>
      <c r="H98" s="16">
        <v>81.4</v>
      </c>
      <c r="I98" s="34">
        <f t="shared" si="7"/>
        <v>32.56</v>
      </c>
      <c r="J98" s="35">
        <f t="shared" si="8"/>
        <v>67.804</v>
      </c>
      <c r="K98" s="31">
        <v>1</v>
      </c>
    </row>
    <row r="99" s="3" customFormat="1" customHeight="1" spans="1:11">
      <c r="A99" s="18">
        <v>97</v>
      </c>
      <c r="B99" s="18" t="s">
        <v>207</v>
      </c>
      <c r="C99" s="18" t="s">
        <v>217</v>
      </c>
      <c r="D99" s="18" t="s">
        <v>218</v>
      </c>
      <c r="E99" s="18" t="s">
        <v>220</v>
      </c>
      <c r="F99" s="20">
        <v>59.86</v>
      </c>
      <c r="G99" s="21">
        <f t="shared" si="6"/>
        <v>35.916</v>
      </c>
      <c r="H99" s="21">
        <v>78.8</v>
      </c>
      <c r="I99" s="36">
        <f t="shared" si="7"/>
        <v>31.52</v>
      </c>
      <c r="J99" s="37">
        <f t="shared" si="8"/>
        <v>67.436</v>
      </c>
      <c r="K99" s="32">
        <v>2</v>
      </c>
    </row>
    <row r="100" s="1" customFormat="1" ht="30" customHeight="1" spans="1:11">
      <c r="A100" s="18">
        <v>98</v>
      </c>
      <c r="B100" s="18" t="s">
        <v>207</v>
      </c>
      <c r="C100" s="18" t="s">
        <v>217</v>
      </c>
      <c r="D100" s="18" t="s">
        <v>218</v>
      </c>
      <c r="E100" s="18" t="s">
        <v>221</v>
      </c>
      <c r="F100" s="20">
        <v>59.38</v>
      </c>
      <c r="G100" s="21">
        <f t="shared" si="6"/>
        <v>35.628</v>
      </c>
      <c r="H100" s="21">
        <v>73.4</v>
      </c>
      <c r="I100" s="36">
        <f t="shared" si="7"/>
        <v>29.36</v>
      </c>
      <c r="J100" s="37">
        <f t="shared" si="8"/>
        <v>64.988</v>
      </c>
      <c r="K100" s="32">
        <v>3</v>
      </c>
    </row>
    <row r="101" customHeight="1" spans="1:11">
      <c r="A101" s="13">
        <v>99</v>
      </c>
      <c r="B101" s="13" t="s">
        <v>222</v>
      </c>
      <c r="C101" s="13" t="s">
        <v>223</v>
      </c>
      <c r="D101" s="13" t="s">
        <v>224</v>
      </c>
      <c r="E101" s="13" t="s">
        <v>225</v>
      </c>
      <c r="F101" s="15">
        <v>56.92</v>
      </c>
      <c r="G101" s="16">
        <f t="shared" si="6"/>
        <v>34.152</v>
      </c>
      <c r="H101" s="16">
        <v>81.6</v>
      </c>
      <c r="I101" s="34">
        <f t="shared" si="7"/>
        <v>32.64</v>
      </c>
      <c r="J101" s="35">
        <f t="shared" si="8"/>
        <v>66.792</v>
      </c>
      <c r="K101" s="31">
        <v>1</v>
      </c>
    </row>
    <row r="102" customHeight="1" spans="1:11">
      <c r="A102" s="18">
        <v>100</v>
      </c>
      <c r="B102" s="18" t="s">
        <v>222</v>
      </c>
      <c r="C102" s="18" t="s">
        <v>223</v>
      </c>
      <c r="D102" s="18" t="s">
        <v>224</v>
      </c>
      <c r="E102" s="18" t="s">
        <v>226</v>
      </c>
      <c r="F102" s="20">
        <v>58.16</v>
      </c>
      <c r="G102" s="21">
        <f t="shared" si="6"/>
        <v>34.896</v>
      </c>
      <c r="H102" s="21">
        <v>72.6</v>
      </c>
      <c r="I102" s="36">
        <f t="shared" si="7"/>
        <v>29.04</v>
      </c>
      <c r="J102" s="37">
        <f t="shared" si="8"/>
        <v>63.936</v>
      </c>
      <c r="K102" s="32">
        <v>2</v>
      </c>
    </row>
    <row r="103" customHeight="1" spans="1:11">
      <c r="A103" s="13">
        <v>101</v>
      </c>
      <c r="B103" s="13" t="s">
        <v>227</v>
      </c>
      <c r="C103" s="13" t="s">
        <v>213</v>
      </c>
      <c r="D103" s="13" t="s">
        <v>228</v>
      </c>
      <c r="E103" s="13" t="s">
        <v>229</v>
      </c>
      <c r="F103" s="15">
        <v>58.7</v>
      </c>
      <c r="G103" s="16">
        <f t="shared" si="6"/>
        <v>35.22</v>
      </c>
      <c r="H103" s="16">
        <v>78.7</v>
      </c>
      <c r="I103" s="34">
        <f t="shared" si="7"/>
        <v>31.48</v>
      </c>
      <c r="J103" s="35">
        <f t="shared" si="8"/>
        <v>66.7</v>
      </c>
      <c r="K103" s="31">
        <v>1</v>
      </c>
    </row>
    <row r="104" customHeight="1" spans="1:11">
      <c r="A104" s="18">
        <v>102</v>
      </c>
      <c r="B104" s="18" t="s">
        <v>227</v>
      </c>
      <c r="C104" s="18" t="s">
        <v>213</v>
      </c>
      <c r="D104" s="18" t="s">
        <v>228</v>
      </c>
      <c r="E104" s="18" t="s">
        <v>230</v>
      </c>
      <c r="F104" s="20">
        <v>57.7</v>
      </c>
      <c r="G104" s="21">
        <f t="shared" si="6"/>
        <v>34.62</v>
      </c>
      <c r="H104" s="21">
        <v>78.9</v>
      </c>
      <c r="I104" s="36">
        <f t="shared" si="7"/>
        <v>31.56</v>
      </c>
      <c r="J104" s="37">
        <f t="shared" si="8"/>
        <v>66.18</v>
      </c>
      <c r="K104" s="32">
        <v>2</v>
      </c>
    </row>
    <row r="105" customHeight="1" spans="1:11">
      <c r="A105" s="18">
        <v>103</v>
      </c>
      <c r="B105" s="18" t="s">
        <v>227</v>
      </c>
      <c r="C105" s="18" t="s">
        <v>213</v>
      </c>
      <c r="D105" s="18" t="s">
        <v>228</v>
      </c>
      <c r="E105" s="18" t="s">
        <v>231</v>
      </c>
      <c r="F105" s="20">
        <v>49.18</v>
      </c>
      <c r="G105" s="21">
        <f t="shared" si="6"/>
        <v>29.508</v>
      </c>
      <c r="H105" s="21">
        <v>77.8</v>
      </c>
      <c r="I105" s="36">
        <f t="shared" si="7"/>
        <v>31.12</v>
      </c>
      <c r="J105" s="37">
        <f t="shared" si="8"/>
        <v>60.628</v>
      </c>
      <c r="K105" s="32">
        <v>3</v>
      </c>
    </row>
    <row r="106" customHeight="1" spans="1:11">
      <c r="A106" s="13">
        <v>104</v>
      </c>
      <c r="B106" s="13" t="s">
        <v>232</v>
      </c>
      <c r="C106" s="13" t="s">
        <v>233</v>
      </c>
      <c r="D106" s="13" t="s">
        <v>234</v>
      </c>
      <c r="E106" s="13" t="s">
        <v>235</v>
      </c>
      <c r="F106" s="15">
        <v>63.88</v>
      </c>
      <c r="G106" s="16">
        <f t="shared" si="6"/>
        <v>38.328</v>
      </c>
      <c r="H106" s="16">
        <v>76.5</v>
      </c>
      <c r="I106" s="34">
        <f t="shared" si="7"/>
        <v>30.6</v>
      </c>
      <c r="J106" s="35">
        <f t="shared" si="8"/>
        <v>68.928</v>
      </c>
      <c r="K106" s="31">
        <v>1</v>
      </c>
    </row>
    <row r="107" customHeight="1" spans="1:11">
      <c r="A107" s="18">
        <v>105</v>
      </c>
      <c r="B107" s="18" t="s">
        <v>232</v>
      </c>
      <c r="C107" s="18" t="s">
        <v>233</v>
      </c>
      <c r="D107" s="18" t="s">
        <v>234</v>
      </c>
      <c r="E107" s="18" t="s">
        <v>236</v>
      </c>
      <c r="F107" s="20">
        <v>56.98</v>
      </c>
      <c r="G107" s="21">
        <f t="shared" si="6"/>
        <v>34.188</v>
      </c>
      <c r="H107" s="21">
        <v>77.8</v>
      </c>
      <c r="I107" s="36">
        <f t="shared" si="7"/>
        <v>31.12</v>
      </c>
      <c r="J107" s="37">
        <f t="shared" si="8"/>
        <v>65.308</v>
      </c>
      <c r="K107" s="32">
        <v>2</v>
      </c>
    </row>
    <row r="108" customHeight="1" spans="1:11">
      <c r="A108" s="13">
        <v>106</v>
      </c>
      <c r="B108" s="13" t="s">
        <v>237</v>
      </c>
      <c r="C108" s="13" t="s">
        <v>213</v>
      </c>
      <c r="D108" s="13" t="s">
        <v>238</v>
      </c>
      <c r="E108" s="13" t="s">
        <v>239</v>
      </c>
      <c r="F108" s="15">
        <v>58.56</v>
      </c>
      <c r="G108" s="16">
        <f t="shared" si="6"/>
        <v>35.136</v>
      </c>
      <c r="H108" s="16">
        <v>79.3</v>
      </c>
      <c r="I108" s="34">
        <f t="shared" si="7"/>
        <v>31.72</v>
      </c>
      <c r="J108" s="35">
        <f t="shared" si="8"/>
        <v>66.856</v>
      </c>
      <c r="K108" s="31">
        <v>1</v>
      </c>
    </row>
    <row r="109" customHeight="1" spans="1:11">
      <c r="A109" s="13">
        <v>107</v>
      </c>
      <c r="B109" s="13" t="s">
        <v>237</v>
      </c>
      <c r="C109" s="13" t="s">
        <v>213</v>
      </c>
      <c r="D109" s="13" t="s">
        <v>238</v>
      </c>
      <c r="E109" s="13" t="s">
        <v>240</v>
      </c>
      <c r="F109" s="15">
        <v>54.98</v>
      </c>
      <c r="G109" s="16">
        <f t="shared" si="6"/>
        <v>32.988</v>
      </c>
      <c r="H109" s="16">
        <v>77.6</v>
      </c>
      <c r="I109" s="34">
        <f t="shared" si="7"/>
        <v>31.04</v>
      </c>
      <c r="J109" s="35">
        <f t="shared" si="8"/>
        <v>64.028</v>
      </c>
      <c r="K109" s="31">
        <v>2</v>
      </c>
    </row>
    <row r="110" customHeight="1" spans="1:11">
      <c r="A110" s="18">
        <v>108</v>
      </c>
      <c r="B110" s="18" t="s">
        <v>237</v>
      </c>
      <c r="C110" s="18" t="s">
        <v>213</v>
      </c>
      <c r="D110" s="18" t="s">
        <v>238</v>
      </c>
      <c r="E110" s="18" t="s">
        <v>241</v>
      </c>
      <c r="F110" s="20">
        <v>45.02</v>
      </c>
      <c r="G110" s="21">
        <f t="shared" si="6"/>
        <v>27.012</v>
      </c>
      <c r="H110" s="21">
        <v>73.4</v>
      </c>
      <c r="I110" s="36">
        <f t="shared" si="7"/>
        <v>29.36</v>
      </c>
      <c r="J110" s="37">
        <f t="shared" si="8"/>
        <v>56.372</v>
      </c>
      <c r="K110" s="32">
        <v>3</v>
      </c>
    </row>
    <row r="111" ht="103" customHeight="1" spans="1:1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</sheetData>
  <autoFilter ref="A1:K111">
    <extLst/>
  </autoFilter>
  <mergeCells count="2">
    <mergeCell ref="A1:K1"/>
    <mergeCell ref="A111:K11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面试成绩（总）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23663</dc:creator>
  <cp:lastModifiedBy>Administrator</cp:lastModifiedBy>
  <dcterms:created xsi:type="dcterms:W3CDTF">2021-07-17T17:27:00Z</dcterms:created>
  <dcterms:modified xsi:type="dcterms:W3CDTF">2022-05-09T07:55:30Z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40404A2D68314EAA9565BFA90E63390B</vt:lpwstr>
  </property>
</Properties>
</file>