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<sst xmlns="http://schemas.openxmlformats.org/spreadsheetml/2006/main" count="220" uniqueCount="139">
  <si>
    <r>
      <t>2024</t>
    </r>
    <r>
      <rPr>
        <sz val="16"/>
        <rFont val="方正小标宋简体"/>
        <charset val="134"/>
      </rPr>
      <t>年遂宁市</t>
    </r>
    <r>
      <rPr>
        <sz val="16"/>
        <rFont val="Times New Roman"/>
        <charset val="134"/>
      </rPr>
      <t>“</t>
    </r>
    <r>
      <rPr>
        <sz val="16"/>
        <rFont val="方正小标宋简体"/>
        <charset val="134"/>
      </rPr>
      <t>三支一扶</t>
    </r>
    <r>
      <rPr>
        <sz val="16"/>
        <rFont val="Times New Roman"/>
        <charset val="134"/>
      </rPr>
      <t>”</t>
    </r>
    <r>
      <rPr>
        <sz val="16"/>
        <rFont val="方正小标宋简体"/>
        <charset val="134"/>
      </rPr>
      <t>计划招募考试总成绩和进入体检人员名单</t>
    </r>
  </si>
  <si>
    <t>序号</t>
  </si>
  <si>
    <t>姓名</t>
  </si>
  <si>
    <t>准考证号</t>
  </si>
  <si>
    <t>岗位代码</t>
  </si>
  <si>
    <t>名额</t>
  </si>
  <si>
    <t>报考岗位</t>
  </si>
  <si>
    <t>笔试成绩</t>
  </si>
  <si>
    <t>笔试折合</t>
  </si>
  <si>
    <t>笔试排名</t>
  </si>
  <si>
    <t>面试
成绩</t>
  </si>
  <si>
    <t>面试
折合</t>
  </si>
  <si>
    <r>
      <t>考试</t>
    </r>
    <r>
      <rPr>
        <b/>
        <sz val="9"/>
        <rFont val="Times New Roman"/>
        <charset val="134"/>
      </rPr>
      <t xml:space="preserve">
</t>
    </r>
    <r>
      <rPr>
        <b/>
        <sz val="9"/>
        <rFont val="宋体"/>
        <charset val="134"/>
      </rPr>
      <t>总成绩</t>
    </r>
  </si>
  <si>
    <t>位次</t>
  </si>
  <si>
    <t>是否进入体检</t>
  </si>
  <si>
    <t>备注</t>
  </si>
  <si>
    <t>周仁发</t>
  </si>
  <si>
    <t>1851080102523</t>
  </si>
  <si>
    <t>8180802001</t>
  </si>
  <si>
    <t>射洪市香山镇第二小学校</t>
  </si>
  <si>
    <t>51</t>
  </si>
  <si>
    <t>是</t>
  </si>
  <si>
    <t>黄蕊</t>
  </si>
  <si>
    <t>1851080102021</t>
  </si>
  <si>
    <t>50</t>
  </si>
  <si>
    <t>蒲瑾</t>
  </si>
  <si>
    <t>1851080100129</t>
  </si>
  <si>
    <t>缺考</t>
  </si>
  <si>
    <t>李洋</t>
  </si>
  <si>
    <t>1851080102406</t>
  </si>
  <si>
    <t>8180802002</t>
  </si>
  <si>
    <t>射洪市香山镇新城小学校</t>
  </si>
  <si>
    <t>56</t>
  </si>
  <si>
    <t>赵丽</t>
  </si>
  <si>
    <t>1851080100128</t>
  </si>
  <si>
    <t>53</t>
  </si>
  <si>
    <t>王一茹</t>
  </si>
  <si>
    <t>1851080102404</t>
  </si>
  <si>
    <t>8180802003</t>
  </si>
  <si>
    <t>射洪市仁和镇初级中学校</t>
  </si>
  <si>
    <t>70</t>
  </si>
  <si>
    <t>谯洁</t>
  </si>
  <si>
    <t>1851080100721</t>
  </si>
  <si>
    <t>69</t>
  </si>
  <si>
    <t>周杨</t>
  </si>
  <si>
    <t>1851080102507</t>
  </si>
  <si>
    <t>63</t>
  </si>
  <si>
    <t>赵冉</t>
  </si>
  <si>
    <t>1851080101207</t>
  </si>
  <si>
    <t>8180802004</t>
  </si>
  <si>
    <t>射洪市金家镇初级中学校</t>
  </si>
  <si>
    <t>66</t>
  </si>
  <si>
    <t>陈才燕</t>
  </si>
  <si>
    <t>1851080102803</t>
  </si>
  <si>
    <t>47</t>
  </si>
  <si>
    <t>陈思睿</t>
  </si>
  <si>
    <t>1851080100811</t>
  </si>
  <si>
    <t>57</t>
  </si>
  <si>
    <t>税千煜</t>
  </si>
  <si>
    <t>1851080101927</t>
  </si>
  <si>
    <t>8180802005</t>
  </si>
  <si>
    <t>射洪市广兴镇卫生院</t>
  </si>
  <si>
    <t>冯显惠</t>
  </si>
  <si>
    <t>1851080101719</t>
  </si>
  <si>
    <t>漆鸿君</t>
  </si>
  <si>
    <t>1851080100417</t>
  </si>
  <si>
    <t>46</t>
  </si>
  <si>
    <t>胥婷婷</t>
  </si>
  <si>
    <t>1851080101222</t>
  </si>
  <si>
    <t>8180802006</t>
  </si>
  <si>
    <t>射洪市明星镇卫生院</t>
  </si>
  <si>
    <t>54</t>
  </si>
  <si>
    <t>郑体</t>
  </si>
  <si>
    <t>1851080101415</t>
  </si>
  <si>
    <t>曹洪</t>
  </si>
  <si>
    <t>1851080100626</t>
  </si>
  <si>
    <t>48</t>
  </si>
  <si>
    <t>刘思维</t>
  </si>
  <si>
    <t>1851080101408</t>
  </si>
  <si>
    <t>8180802007</t>
  </si>
  <si>
    <t>射洪市天仙中心卫生院</t>
  </si>
  <si>
    <t>黄琼</t>
  </si>
  <si>
    <t>1851080100727</t>
  </si>
  <si>
    <t>葛瑶</t>
  </si>
  <si>
    <t>1851080100308</t>
  </si>
  <si>
    <t>刘佳杭</t>
  </si>
  <si>
    <t>1851080101919</t>
  </si>
  <si>
    <t>8180802008</t>
  </si>
  <si>
    <t>射洪市精神卫生中心（射洪市大榆中心卫生院）</t>
  </si>
  <si>
    <t>61</t>
  </si>
  <si>
    <t>胥璐琪</t>
  </si>
  <si>
    <t>1851080100204</t>
  </si>
  <si>
    <t>屈佩芸</t>
  </si>
  <si>
    <t>1851080101508</t>
  </si>
  <si>
    <t>8180802010</t>
  </si>
  <si>
    <t>射洪市青岗中心卫生院</t>
  </si>
  <si>
    <t>58</t>
  </si>
  <si>
    <t>否</t>
  </si>
  <si>
    <t>因该岗位实际面试人员未形成竞争，且该岗位面试人员面试成绩低于其所在面试考官组使用同一面试题本面试所有人员平均成绩，取消招募资格。</t>
  </si>
  <si>
    <t>黄美琳</t>
  </si>
  <si>
    <t>1851080102220</t>
  </si>
  <si>
    <t>45</t>
  </si>
  <si>
    <t>陈辰</t>
  </si>
  <si>
    <t>1851080101129</t>
  </si>
  <si>
    <t>8180802012</t>
  </si>
  <si>
    <t>射洪市复兴中心卫生院</t>
  </si>
  <si>
    <t>冉若霖</t>
  </si>
  <si>
    <t>1851080100208</t>
  </si>
  <si>
    <t>徐享韵</t>
  </si>
  <si>
    <t>1851080100723</t>
  </si>
  <si>
    <t>52</t>
  </si>
  <si>
    <t>邓鑫</t>
  </si>
  <si>
    <t>1851080100716</t>
  </si>
  <si>
    <t>8180802013</t>
  </si>
  <si>
    <t>射洪市仁和中心卫生院</t>
  </si>
  <si>
    <t>黄艳珺</t>
  </si>
  <si>
    <t>1851080101115</t>
  </si>
  <si>
    <t>40</t>
  </si>
  <si>
    <t>吴雪萍</t>
  </si>
  <si>
    <t>1851080101718</t>
  </si>
  <si>
    <t>8180802014</t>
  </si>
  <si>
    <t>射洪市金华中心卫生院</t>
  </si>
  <si>
    <t>袁文星</t>
  </si>
  <si>
    <t>1851080101916</t>
  </si>
  <si>
    <t>罗发红</t>
  </si>
  <si>
    <t>1851080100714</t>
  </si>
  <si>
    <t>25</t>
  </si>
  <si>
    <t>周雨</t>
  </si>
  <si>
    <t>1851080100818</t>
  </si>
  <si>
    <t>8180802015</t>
  </si>
  <si>
    <t>射洪市太乙中心卫生院</t>
  </si>
  <si>
    <t>55</t>
  </si>
  <si>
    <t>王颖</t>
  </si>
  <si>
    <t>1851080100902</t>
  </si>
  <si>
    <t>何汶轩</t>
  </si>
  <si>
    <t>1851080100809</t>
  </si>
  <si>
    <t>胡思懿</t>
  </si>
  <si>
    <t>1851080102829</t>
  </si>
  <si>
    <t>41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</si>
</sst>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0"/>
      <name val="Arial"/>
      <charset val="134"/>
    </font>
    <font>
      <sz val="9"/>
      <name val="Times New Roman"/>
      <charset val="134"/>
    </font>
    <font>
      <sz val="16"/>
      <name val="Times New Roman"/>
      <charset val="134"/>
    </font>
    <font>
      <sz val="9"/>
      <name val="方正黑体简体"/>
      <charset val="134"/>
    </font>
    <font>
      <sz val="9"/>
      <name val="宋体"/>
      <charset val="0"/>
    </font>
    <font>
      <sz val="9"/>
      <name val="Times New Roman"/>
      <charset val="0"/>
    </font>
    <font>
      <sz val="9"/>
      <color theme="1"/>
      <name val="宋体"/>
      <charset val="0"/>
    </font>
    <font>
      <sz val="9"/>
      <color theme="1"/>
      <name val="Times New Roman"/>
      <charset val="0"/>
    </font>
    <font>
      <sz val="9"/>
      <color theme="1"/>
      <name val="Times New Roman"/>
      <charset val="134"/>
    </font>
    <font>
      <b/>
      <sz val="9"/>
      <name val="宋体"/>
      <charset val="134"/>
    </font>
    <font>
      <sz val="9"/>
      <name val="宋体"/>
      <charset val="134"/>
    </font>
    <font>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方正小标宋简体"/>
      <charset val="134"/>
    </font>
    <font>
      <b/>
      <sz val="9"/>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3">
    <xf numFmtId="0" fontId="0" fillId="0" borderId="0" xfId="0"/>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176" fontId="1" fillId="2" borderId="0" xfId="0" applyNumberFormat="1" applyFont="1" applyFill="1"/>
    <xf numFmtId="176" fontId="1" fillId="2" borderId="0" xfId="0" applyNumberFormat="1" applyFont="1" applyFill="1"/>
    <xf numFmtId="176" fontId="1" fillId="2" borderId="0" xfId="0" applyNumberFormat="1" applyFont="1" applyFill="1" applyAlignment="1">
      <alignment horizont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2" borderId="4" xfId="0" applyFont="1" applyFill="1" applyBorder="1" applyAlignment="1">
      <alignment horizontal="center" vertical="center"/>
    </xf>
    <xf numFmtId="0" fontId="9"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 fillId="2" borderId="1" xfId="0" applyFont="1" applyFill="1" applyBorder="1"/>
    <xf numFmtId="176" fontId="10"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xf>
    <xf numFmtId="0" fontId="1"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6500"/>
      </font>
      <fill>
        <patternFill patternType="solid">
          <bgColor rgb="FFFFEB9C"/>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tabSelected="1" zoomScale="130" zoomScaleNormal="130" workbookViewId="0">
      <selection activeCell="T12" sqref="T12"/>
    </sheetView>
  </sheetViews>
  <sheetFormatPr defaultColWidth="9.14285714285714" defaultRowHeight="12"/>
  <cols>
    <col min="1" max="1" width="4.82857142857143" style="2" customWidth="1"/>
    <col min="2" max="2" width="8.67619047619048" style="1" customWidth="1"/>
    <col min="3" max="3" width="14.1714285714286" style="1" customWidth="1"/>
    <col min="4" max="4" width="12.1904761904762" style="1" customWidth="1"/>
    <col min="5" max="5" width="5.80952380952381" style="1" customWidth="1"/>
    <col min="6" max="6" width="25.7047619047619" style="3" customWidth="1"/>
    <col min="7" max="7" width="4.82857142857143" style="1" customWidth="1"/>
    <col min="8" max="8" width="5.6" style="4" customWidth="1"/>
    <col min="9" max="9" width="4.72380952380952" style="1" customWidth="1"/>
    <col min="10" max="10" width="6.80952380952381" style="5" customWidth="1"/>
    <col min="11" max="11" width="5.93333333333333" style="6" customWidth="1"/>
    <col min="12" max="12" width="7.13333333333333" style="7" customWidth="1"/>
    <col min="13" max="13" width="4.94285714285714" style="7" customWidth="1"/>
    <col min="14" max="14" width="8.12380952380952" style="7" customWidth="1"/>
    <col min="15" max="15" width="16.3714285714286" style="1" customWidth="1"/>
    <col min="16" max="16384" width="9.14285714285714" style="1"/>
  </cols>
  <sheetData>
    <row r="1" ht="46" customHeight="1" spans="1:15">
      <c r="A1" s="8" t="s">
        <v>0</v>
      </c>
      <c r="B1" s="8"/>
      <c r="C1" s="8"/>
      <c r="D1" s="8"/>
      <c r="E1" s="8"/>
      <c r="F1" s="8"/>
      <c r="G1" s="8"/>
      <c r="H1" s="8"/>
      <c r="I1" s="8"/>
      <c r="J1" s="8"/>
      <c r="K1" s="8"/>
      <c r="L1" s="8"/>
      <c r="M1" s="8"/>
      <c r="N1" s="8"/>
      <c r="O1" s="8"/>
    </row>
    <row r="2" ht="30" customHeight="1" spans="1:15">
      <c r="A2" s="9" t="s">
        <v>1</v>
      </c>
      <c r="B2" s="9" t="s">
        <v>2</v>
      </c>
      <c r="C2" s="9" t="s">
        <v>3</v>
      </c>
      <c r="D2" s="9" t="s">
        <v>4</v>
      </c>
      <c r="E2" s="9" t="s">
        <v>5</v>
      </c>
      <c r="F2" s="9" t="s">
        <v>6</v>
      </c>
      <c r="G2" s="9" t="s">
        <v>7</v>
      </c>
      <c r="H2" s="10" t="s">
        <v>8</v>
      </c>
      <c r="I2" s="9" t="s">
        <v>9</v>
      </c>
      <c r="J2" s="10" t="s">
        <v>10</v>
      </c>
      <c r="K2" s="10" t="s">
        <v>11</v>
      </c>
      <c r="L2" s="24" t="s">
        <v>12</v>
      </c>
      <c r="M2" s="24" t="s">
        <v>13</v>
      </c>
      <c r="N2" s="24" t="s">
        <v>14</v>
      </c>
      <c r="O2" s="24" t="s">
        <v>15</v>
      </c>
    </row>
    <row r="3" s="1" customFormat="1" ht="20" customHeight="1" spans="1:15">
      <c r="A3" s="11">
        <v>1</v>
      </c>
      <c r="B3" s="12" t="s">
        <v>16</v>
      </c>
      <c r="C3" s="13" t="s">
        <v>17</v>
      </c>
      <c r="D3" s="13" t="s">
        <v>18</v>
      </c>
      <c r="E3" s="14">
        <v>1</v>
      </c>
      <c r="F3" s="15" t="s">
        <v>19</v>
      </c>
      <c r="G3" s="13" t="s">
        <v>20</v>
      </c>
      <c r="H3" s="16">
        <f t="shared" ref="H3:H29" si="0">G3*0.5</f>
        <v>25.5</v>
      </c>
      <c r="I3" s="13">
        <v>1</v>
      </c>
      <c r="J3" s="25">
        <v>79.63</v>
      </c>
      <c r="K3" s="25">
        <f>J3*0.5</f>
        <v>39.815</v>
      </c>
      <c r="L3" s="25">
        <f t="shared" ref="L3:L29" si="1">H3+K3</f>
        <v>65.315</v>
      </c>
      <c r="M3" s="11">
        <v>1</v>
      </c>
      <c r="N3" s="26" t="s">
        <v>21</v>
      </c>
      <c r="O3" s="27"/>
    </row>
    <row r="4" s="1" customFormat="1" ht="20" customHeight="1" spans="1:15">
      <c r="A4" s="11">
        <v>2</v>
      </c>
      <c r="B4" s="12" t="s">
        <v>22</v>
      </c>
      <c r="C4" s="13" t="s">
        <v>23</v>
      </c>
      <c r="D4" s="13" t="s">
        <v>18</v>
      </c>
      <c r="E4" s="17"/>
      <c r="F4" s="15" t="s">
        <v>19</v>
      </c>
      <c r="G4" s="13" t="s">
        <v>24</v>
      </c>
      <c r="H4" s="16">
        <f t="shared" si="0"/>
        <v>25</v>
      </c>
      <c r="I4" s="13">
        <v>3</v>
      </c>
      <c r="J4" s="25">
        <v>76.2</v>
      </c>
      <c r="K4" s="25">
        <f>J4*0.5</f>
        <v>38.1</v>
      </c>
      <c r="L4" s="25">
        <f t="shared" si="1"/>
        <v>63.1</v>
      </c>
      <c r="M4" s="11">
        <v>2</v>
      </c>
      <c r="N4" s="11"/>
      <c r="O4" s="27"/>
    </row>
    <row r="5" s="1" customFormat="1" ht="20" customHeight="1" spans="1:15">
      <c r="A5" s="11">
        <v>3</v>
      </c>
      <c r="B5" s="12" t="s">
        <v>25</v>
      </c>
      <c r="C5" s="13" t="s">
        <v>26</v>
      </c>
      <c r="D5" s="13" t="s">
        <v>18</v>
      </c>
      <c r="E5" s="17"/>
      <c r="F5" s="15" t="s">
        <v>19</v>
      </c>
      <c r="G5" s="13" t="s">
        <v>20</v>
      </c>
      <c r="H5" s="16">
        <f t="shared" si="0"/>
        <v>25.5</v>
      </c>
      <c r="I5" s="13">
        <v>1</v>
      </c>
      <c r="J5" s="28" t="s">
        <v>27</v>
      </c>
      <c r="K5" s="29"/>
      <c r="L5" s="25"/>
      <c r="M5" s="11"/>
      <c r="N5" s="11"/>
      <c r="O5" s="27"/>
    </row>
    <row r="6" s="1" customFormat="1" ht="20" customHeight="1" spans="1:15">
      <c r="A6" s="11">
        <v>4</v>
      </c>
      <c r="B6" s="12" t="s">
        <v>28</v>
      </c>
      <c r="C6" s="13" t="s">
        <v>29</v>
      </c>
      <c r="D6" s="13" t="s">
        <v>30</v>
      </c>
      <c r="E6" s="14">
        <v>1</v>
      </c>
      <c r="F6" s="15" t="s">
        <v>31</v>
      </c>
      <c r="G6" s="13" t="s">
        <v>32</v>
      </c>
      <c r="H6" s="16">
        <f t="shared" si="0"/>
        <v>28</v>
      </c>
      <c r="I6" s="13">
        <v>1</v>
      </c>
      <c r="J6" s="25">
        <v>74.73</v>
      </c>
      <c r="K6" s="25">
        <f t="shared" ref="K6:K12" si="2">J6*0.5</f>
        <v>37.365</v>
      </c>
      <c r="L6" s="25">
        <f t="shared" si="1"/>
        <v>65.365</v>
      </c>
      <c r="M6" s="11">
        <v>1</v>
      </c>
      <c r="N6" s="26" t="s">
        <v>21</v>
      </c>
      <c r="O6" s="27"/>
    </row>
    <row r="7" s="1" customFormat="1" ht="20" customHeight="1" spans="1:15">
      <c r="A7" s="11">
        <v>5</v>
      </c>
      <c r="B7" s="12" t="s">
        <v>33</v>
      </c>
      <c r="C7" s="13" t="s">
        <v>34</v>
      </c>
      <c r="D7" s="13" t="s">
        <v>30</v>
      </c>
      <c r="E7" s="18"/>
      <c r="F7" s="15" t="s">
        <v>31</v>
      </c>
      <c r="G7" s="13" t="s">
        <v>35</v>
      </c>
      <c r="H7" s="16">
        <f t="shared" si="0"/>
        <v>26.5</v>
      </c>
      <c r="I7" s="13">
        <v>3</v>
      </c>
      <c r="J7" s="25">
        <v>75.03</v>
      </c>
      <c r="K7" s="25">
        <f t="shared" si="2"/>
        <v>37.515</v>
      </c>
      <c r="L7" s="25">
        <f t="shared" si="1"/>
        <v>64.015</v>
      </c>
      <c r="M7" s="11">
        <v>2</v>
      </c>
      <c r="N7" s="11"/>
      <c r="O7" s="27"/>
    </row>
    <row r="8" s="1" customFormat="1" ht="20" customHeight="1" spans="1:15">
      <c r="A8" s="11">
        <v>6</v>
      </c>
      <c r="B8" s="12" t="s">
        <v>36</v>
      </c>
      <c r="C8" s="13" t="s">
        <v>37</v>
      </c>
      <c r="D8" s="13" t="s">
        <v>38</v>
      </c>
      <c r="E8" s="14">
        <v>1</v>
      </c>
      <c r="F8" s="15" t="s">
        <v>39</v>
      </c>
      <c r="G8" s="13" t="s">
        <v>40</v>
      </c>
      <c r="H8" s="16">
        <f t="shared" si="0"/>
        <v>35</v>
      </c>
      <c r="I8" s="13">
        <v>1</v>
      </c>
      <c r="J8" s="25">
        <v>80.17</v>
      </c>
      <c r="K8" s="25">
        <f t="shared" si="2"/>
        <v>40.085</v>
      </c>
      <c r="L8" s="25">
        <f t="shared" si="1"/>
        <v>75.085</v>
      </c>
      <c r="M8" s="11">
        <v>1</v>
      </c>
      <c r="N8" s="26" t="s">
        <v>21</v>
      </c>
      <c r="O8" s="27"/>
    </row>
    <row r="9" s="1" customFormat="1" ht="20" customHeight="1" spans="1:15">
      <c r="A9" s="11">
        <v>7</v>
      </c>
      <c r="B9" s="12" t="s">
        <v>41</v>
      </c>
      <c r="C9" s="13" t="s">
        <v>42</v>
      </c>
      <c r="D9" s="13" t="s">
        <v>38</v>
      </c>
      <c r="E9" s="17"/>
      <c r="F9" s="15" t="s">
        <v>39</v>
      </c>
      <c r="G9" s="13" t="s">
        <v>43</v>
      </c>
      <c r="H9" s="16">
        <f t="shared" si="0"/>
        <v>34.5</v>
      </c>
      <c r="I9" s="13">
        <v>2</v>
      </c>
      <c r="J9" s="25">
        <v>77.57</v>
      </c>
      <c r="K9" s="25">
        <f t="shared" si="2"/>
        <v>38.785</v>
      </c>
      <c r="L9" s="25">
        <f t="shared" si="1"/>
        <v>73.285</v>
      </c>
      <c r="M9" s="11">
        <v>2</v>
      </c>
      <c r="N9" s="11"/>
      <c r="O9" s="27"/>
    </row>
    <row r="10" s="1" customFormat="1" ht="20" customHeight="1" spans="1:15">
      <c r="A10" s="11">
        <v>8</v>
      </c>
      <c r="B10" s="12" t="s">
        <v>44</v>
      </c>
      <c r="C10" s="13" t="s">
        <v>45</v>
      </c>
      <c r="D10" s="13" t="s">
        <v>38</v>
      </c>
      <c r="E10" s="18"/>
      <c r="F10" s="15" t="s">
        <v>39</v>
      </c>
      <c r="G10" s="13" t="s">
        <v>46</v>
      </c>
      <c r="H10" s="16">
        <f t="shared" si="0"/>
        <v>31.5</v>
      </c>
      <c r="I10" s="13">
        <v>3</v>
      </c>
      <c r="J10" s="25">
        <v>83.13</v>
      </c>
      <c r="K10" s="25">
        <f t="shared" si="2"/>
        <v>41.565</v>
      </c>
      <c r="L10" s="25">
        <f t="shared" si="1"/>
        <v>73.065</v>
      </c>
      <c r="M10" s="11">
        <v>3</v>
      </c>
      <c r="N10" s="11"/>
      <c r="O10" s="27"/>
    </row>
    <row r="11" s="1" customFormat="1" ht="20" customHeight="1" spans="1:15">
      <c r="A11" s="11">
        <v>9</v>
      </c>
      <c r="B11" s="12" t="s">
        <v>47</v>
      </c>
      <c r="C11" s="13" t="s">
        <v>48</v>
      </c>
      <c r="D11" s="13" t="s">
        <v>49</v>
      </c>
      <c r="E11" s="14">
        <v>1</v>
      </c>
      <c r="F11" s="15" t="s">
        <v>50</v>
      </c>
      <c r="G11" s="13" t="s">
        <v>51</v>
      </c>
      <c r="H11" s="16">
        <f t="shared" si="0"/>
        <v>33</v>
      </c>
      <c r="I11" s="13">
        <v>1</v>
      </c>
      <c r="J11" s="25">
        <v>83.03</v>
      </c>
      <c r="K11" s="25">
        <f t="shared" si="2"/>
        <v>41.515</v>
      </c>
      <c r="L11" s="25">
        <f t="shared" si="1"/>
        <v>74.515</v>
      </c>
      <c r="M11" s="11">
        <v>1</v>
      </c>
      <c r="N11" s="26" t="s">
        <v>21</v>
      </c>
      <c r="O11" s="27"/>
    </row>
    <row r="12" s="1" customFormat="1" ht="20" customHeight="1" spans="1:15">
      <c r="A12" s="11">
        <v>10</v>
      </c>
      <c r="B12" s="12" t="s">
        <v>52</v>
      </c>
      <c r="C12" s="13" t="s">
        <v>53</v>
      </c>
      <c r="D12" s="13" t="s">
        <v>49</v>
      </c>
      <c r="E12" s="17"/>
      <c r="F12" s="15" t="s">
        <v>50</v>
      </c>
      <c r="G12" s="13" t="s">
        <v>54</v>
      </c>
      <c r="H12" s="16">
        <f t="shared" si="0"/>
        <v>23.5</v>
      </c>
      <c r="I12" s="13">
        <v>4</v>
      </c>
      <c r="J12" s="25">
        <v>77.23</v>
      </c>
      <c r="K12" s="25">
        <f t="shared" si="2"/>
        <v>38.615</v>
      </c>
      <c r="L12" s="25">
        <f t="shared" si="1"/>
        <v>62.115</v>
      </c>
      <c r="M12" s="11">
        <v>2</v>
      </c>
      <c r="N12" s="11"/>
      <c r="O12" s="27"/>
    </row>
    <row r="13" s="1" customFormat="1" ht="20" customHeight="1" spans="1:15">
      <c r="A13" s="11">
        <v>11</v>
      </c>
      <c r="B13" s="12" t="s">
        <v>55</v>
      </c>
      <c r="C13" s="13" t="s">
        <v>56</v>
      </c>
      <c r="D13" s="13" t="s">
        <v>49</v>
      </c>
      <c r="E13" s="17"/>
      <c r="F13" s="15" t="s">
        <v>50</v>
      </c>
      <c r="G13" s="13" t="s">
        <v>57</v>
      </c>
      <c r="H13" s="16">
        <f t="shared" si="0"/>
        <v>28.5</v>
      </c>
      <c r="I13" s="13">
        <v>2</v>
      </c>
      <c r="J13" s="28" t="s">
        <v>27</v>
      </c>
      <c r="K13" s="29"/>
      <c r="L13" s="25"/>
      <c r="M13" s="11"/>
      <c r="N13" s="11"/>
      <c r="O13" s="27"/>
    </row>
    <row r="14" s="1" customFormat="1" ht="20" customHeight="1" spans="1:15">
      <c r="A14" s="11">
        <v>12</v>
      </c>
      <c r="B14" s="12" t="s">
        <v>58</v>
      </c>
      <c r="C14" s="13" t="s">
        <v>59</v>
      </c>
      <c r="D14" s="13" t="s">
        <v>60</v>
      </c>
      <c r="E14" s="14">
        <v>1</v>
      </c>
      <c r="F14" s="15" t="s">
        <v>61</v>
      </c>
      <c r="G14" s="13" t="s">
        <v>35</v>
      </c>
      <c r="H14" s="16">
        <f t="shared" si="0"/>
        <v>26.5</v>
      </c>
      <c r="I14" s="13">
        <v>1</v>
      </c>
      <c r="J14" s="25">
        <v>77.9</v>
      </c>
      <c r="K14" s="25">
        <f t="shared" ref="K14:K28" si="3">J14*0.5</f>
        <v>38.95</v>
      </c>
      <c r="L14" s="25">
        <f t="shared" si="1"/>
        <v>65.45</v>
      </c>
      <c r="M14" s="11">
        <v>1</v>
      </c>
      <c r="N14" s="26" t="s">
        <v>21</v>
      </c>
      <c r="O14" s="27"/>
    </row>
    <row r="15" s="1" customFormat="1" ht="20" customHeight="1" spans="1:15">
      <c r="A15" s="11">
        <v>13</v>
      </c>
      <c r="B15" s="12" t="s">
        <v>62</v>
      </c>
      <c r="C15" s="13" t="s">
        <v>63</v>
      </c>
      <c r="D15" s="13" t="s">
        <v>60</v>
      </c>
      <c r="E15" s="17"/>
      <c r="F15" s="15" t="s">
        <v>61</v>
      </c>
      <c r="G15" s="13" t="s">
        <v>35</v>
      </c>
      <c r="H15" s="16">
        <f t="shared" si="0"/>
        <v>26.5</v>
      </c>
      <c r="I15" s="13">
        <v>1</v>
      </c>
      <c r="J15" s="25">
        <v>77.03</v>
      </c>
      <c r="K15" s="25">
        <f t="shared" si="3"/>
        <v>38.515</v>
      </c>
      <c r="L15" s="25">
        <f t="shared" si="1"/>
        <v>65.015</v>
      </c>
      <c r="M15" s="11">
        <v>2</v>
      </c>
      <c r="N15" s="11"/>
      <c r="O15" s="27"/>
    </row>
    <row r="16" s="1" customFormat="1" ht="20" customHeight="1" spans="1:15">
      <c r="A16" s="11">
        <v>14</v>
      </c>
      <c r="B16" s="12" t="s">
        <v>64</v>
      </c>
      <c r="C16" s="13" t="s">
        <v>65</v>
      </c>
      <c r="D16" s="13" t="s">
        <v>60</v>
      </c>
      <c r="E16" s="18"/>
      <c r="F16" s="15" t="s">
        <v>61</v>
      </c>
      <c r="G16" s="13" t="s">
        <v>66</v>
      </c>
      <c r="H16" s="16">
        <f t="shared" si="0"/>
        <v>23</v>
      </c>
      <c r="I16" s="13">
        <v>4</v>
      </c>
      <c r="J16" s="25">
        <v>72.6</v>
      </c>
      <c r="K16" s="25">
        <f t="shared" si="3"/>
        <v>36.3</v>
      </c>
      <c r="L16" s="25">
        <f t="shared" si="1"/>
        <v>59.3</v>
      </c>
      <c r="M16" s="11">
        <v>3</v>
      </c>
      <c r="N16" s="11"/>
      <c r="O16" s="27"/>
    </row>
    <row r="17" s="1" customFormat="1" ht="20" customHeight="1" spans="1:15">
      <c r="A17" s="11">
        <v>15</v>
      </c>
      <c r="B17" s="12" t="s">
        <v>67</v>
      </c>
      <c r="C17" s="13" t="s">
        <v>68</v>
      </c>
      <c r="D17" s="13" t="s">
        <v>69</v>
      </c>
      <c r="E17" s="14">
        <v>1</v>
      </c>
      <c r="F17" s="15" t="s">
        <v>70</v>
      </c>
      <c r="G17" s="13" t="s">
        <v>71</v>
      </c>
      <c r="H17" s="16">
        <f t="shared" si="0"/>
        <v>27</v>
      </c>
      <c r="I17" s="13">
        <v>2</v>
      </c>
      <c r="J17" s="25">
        <v>81.4</v>
      </c>
      <c r="K17" s="25">
        <f t="shared" si="3"/>
        <v>40.7</v>
      </c>
      <c r="L17" s="25">
        <f t="shared" si="1"/>
        <v>67.7</v>
      </c>
      <c r="M17" s="11">
        <v>1</v>
      </c>
      <c r="N17" s="26" t="s">
        <v>21</v>
      </c>
      <c r="O17" s="27"/>
    </row>
    <row r="18" s="1" customFormat="1" ht="20" customHeight="1" spans="1:15">
      <c r="A18" s="11">
        <v>16</v>
      </c>
      <c r="B18" s="12" t="s">
        <v>72</v>
      </c>
      <c r="C18" s="13" t="s">
        <v>73</v>
      </c>
      <c r="D18" s="13" t="s">
        <v>69</v>
      </c>
      <c r="E18" s="17"/>
      <c r="F18" s="15" t="s">
        <v>70</v>
      </c>
      <c r="G18" s="13" t="s">
        <v>57</v>
      </c>
      <c r="H18" s="16">
        <f t="shared" si="0"/>
        <v>28.5</v>
      </c>
      <c r="I18" s="13">
        <v>1</v>
      </c>
      <c r="J18" s="25">
        <v>73.5</v>
      </c>
      <c r="K18" s="25">
        <f t="shared" si="3"/>
        <v>36.75</v>
      </c>
      <c r="L18" s="25">
        <f t="shared" si="1"/>
        <v>65.25</v>
      </c>
      <c r="M18" s="11">
        <v>2</v>
      </c>
      <c r="N18" s="11"/>
      <c r="O18" s="27"/>
    </row>
    <row r="19" s="1" customFormat="1" ht="20" customHeight="1" spans="1:15">
      <c r="A19" s="11">
        <v>17</v>
      </c>
      <c r="B19" s="12" t="s">
        <v>74</v>
      </c>
      <c r="C19" s="13" t="s">
        <v>75</v>
      </c>
      <c r="D19" s="13" t="s">
        <v>69</v>
      </c>
      <c r="E19" s="18"/>
      <c r="F19" s="15" t="s">
        <v>70</v>
      </c>
      <c r="G19" s="13" t="s">
        <v>76</v>
      </c>
      <c r="H19" s="16">
        <f t="shared" si="0"/>
        <v>24</v>
      </c>
      <c r="I19" s="13">
        <v>3</v>
      </c>
      <c r="J19" s="25">
        <v>72.17</v>
      </c>
      <c r="K19" s="25">
        <f t="shared" si="3"/>
        <v>36.085</v>
      </c>
      <c r="L19" s="25">
        <f t="shared" si="1"/>
        <v>60.085</v>
      </c>
      <c r="M19" s="11">
        <v>3</v>
      </c>
      <c r="N19" s="11"/>
      <c r="O19" s="27"/>
    </row>
    <row r="20" s="1" customFormat="1" ht="20" customHeight="1" spans="1:15">
      <c r="A20" s="11">
        <v>18</v>
      </c>
      <c r="B20" s="12" t="s">
        <v>77</v>
      </c>
      <c r="C20" s="13" t="s">
        <v>78</v>
      </c>
      <c r="D20" s="13" t="s">
        <v>79</v>
      </c>
      <c r="E20" s="14">
        <v>1</v>
      </c>
      <c r="F20" s="15" t="s">
        <v>80</v>
      </c>
      <c r="G20" s="13" t="s">
        <v>71</v>
      </c>
      <c r="H20" s="16">
        <f t="shared" si="0"/>
        <v>27</v>
      </c>
      <c r="I20" s="13">
        <v>1</v>
      </c>
      <c r="J20" s="25">
        <v>82.7</v>
      </c>
      <c r="K20" s="25">
        <f t="shared" si="3"/>
        <v>41.35</v>
      </c>
      <c r="L20" s="25">
        <f t="shared" si="1"/>
        <v>68.35</v>
      </c>
      <c r="M20" s="11">
        <v>1</v>
      </c>
      <c r="N20" s="26" t="s">
        <v>21</v>
      </c>
      <c r="O20" s="27"/>
    </row>
    <row r="21" s="1" customFormat="1" ht="20" customHeight="1" spans="1:15">
      <c r="A21" s="11">
        <v>19</v>
      </c>
      <c r="B21" s="12" t="s">
        <v>81</v>
      </c>
      <c r="C21" s="13" t="s">
        <v>82</v>
      </c>
      <c r="D21" s="13" t="s">
        <v>79</v>
      </c>
      <c r="E21" s="17"/>
      <c r="F21" s="15" t="s">
        <v>80</v>
      </c>
      <c r="G21" s="13" t="s">
        <v>35</v>
      </c>
      <c r="H21" s="16">
        <f t="shared" si="0"/>
        <v>26.5</v>
      </c>
      <c r="I21" s="13">
        <v>2</v>
      </c>
      <c r="J21" s="25">
        <v>82.1</v>
      </c>
      <c r="K21" s="25">
        <f t="shared" si="3"/>
        <v>41.05</v>
      </c>
      <c r="L21" s="25">
        <f t="shared" si="1"/>
        <v>67.55</v>
      </c>
      <c r="M21" s="11">
        <v>2</v>
      </c>
      <c r="N21" s="11"/>
      <c r="O21" s="27"/>
    </row>
    <row r="22" s="1" customFormat="1" ht="20" customHeight="1" spans="1:15">
      <c r="A22" s="11">
        <v>20</v>
      </c>
      <c r="B22" s="12" t="s">
        <v>83</v>
      </c>
      <c r="C22" s="13" t="s">
        <v>84</v>
      </c>
      <c r="D22" s="13" t="s">
        <v>79</v>
      </c>
      <c r="E22" s="18"/>
      <c r="F22" s="15" t="s">
        <v>80</v>
      </c>
      <c r="G22" s="13" t="s">
        <v>35</v>
      </c>
      <c r="H22" s="16">
        <f t="shared" si="0"/>
        <v>26.5</v>
      </c>
      <c r="I22" s="13">
        <v>2</v>
      </c>
      <c r="J22" s="25">
        <v>80.5</v>
      </c>
      <c r="K22" s="25">
        <f t="shared" si="3"/>
        <v>40.25</v>
      </c>
      <c r="L22" s="25">
        <f t="shared" si="1"/>
        <v>66.75</v>
      </c>
      <c r="M22" s="11">
        <v>3</v>
      </c>
      <c r="N22" s="11"/>
      <c r="O22" s="27"/>
    </row>
    <row r="23" s="1" customFormat="1" ht="35" customHeight="1" spans="1:15">
      <c r="A23" s="11">
        <v>21</v>
      </c>
      <c r="B23" s="12" t="s">
        <v>85</v>
      </c>
      <c r="C23" s="13" t="s">
        <v>86</v>
      </c>
      <c r="D23" s="13" t="s">
        <v>87</v>
      </c>
      <c r="E23" s="14">
        <v>1</v>
      </c>
      <c r="F23" s="15" t="s">
        <v>88</v>
      </c>
      <c r="G23" s="13" t="s">
        <v>89</v>
      </c>
      <c r="H23" s="16">
        <f t="shared" si="0"/>
        <v>30.5</v>
      </c>
      <c r="I23" s="13">
        <v>1</v>
      </c>
      <c r="J23" s="25">
        <v>75.2</v>
      </c>
      <c r="K23" s="25">
        <f t="shared" si="3"/>
        <v>37.6</v>
      </c>
      <c r="L23" s="25">
        <f t="shared" si="1"/>
        <v>68.1</v>
      </c>
      <c r="M23" s="11">
        <v>1</v>
      </c>
      <c r="N23" s="26" t="s">
        <v>21</v>
      </c>
      <c r="O23" s="30"/>
    </row>
    <row r="24" s="1" customFormat="1" ht="35" customHeight="1" spans="1:15">
      <c r="A24" s="11">
        <v>22</v>
      </c>
      <c r="B24" s="12" t="s">
        <v>90</v>
      </c>
      <c r="C24" s="13" t="s">
        <v>91</v>
      </c>
      <c r="D24" s="13" t="s">
        <v>87</v>
      </c>
      <c r="E24" s="18"/>
      <c r="F24" s="15" t="s">
        <v>88</v>
      </c>
      <c r="G24" s="13" t="s">
        <v>20</v>
      </c>
      <c r="H24" s="16">
        <f t="shared" si="0"/>
        <v>25.5</v>
      </c>
      <c r="I24" s="13">
        <v>2</v>
      </c>
      <c r="J24" s="25">
        <v>69.37</v>
      </c>
      <c r="K24" s="25">
        <f t="shared" si="3"/>
        <v>34.685</v>
      </c>
      <c r="L24" s="25">
        <f t="shared" si="1"/>
        <v>60.185</v>
      </c>
      <c r="M24" s="11">
        <v>2</v>
      </c>
      <c r="N24" s="11"/>
      <c r="O24" s="30"/>
    </row>
    <row r="25" s="1" customFormat="1" ht="106" customHeight="1" spans="1:15">
      <c r="A25" s="11">
        <v>23</v>
      </c>
      <c r="B25" s="19" t="s">
        <v>92</v>
      </c>
      <c r="C25" s="20" t="s">
        <v>93</v>
      </c>
      <c r="D25" s="20" t="s">
        <v>94</v>
      </c>
      <c r="E25" s="21">
        <v>2</v>
      </c>
      <c r="F25" s="22" t="s">
        <v>95</v>
      </c>
      <c r="G25" s="20" t="s">
        <v>96</v>
      </c>
      <c r="H25" s="16">
        <f t="shared" si="0"/>
        <v>29</v>
      </c>
      <c r="I25" s="20">
        <v>1</v>
      </c>
      <c r="J25" s="25">
        <v>73.2</v>
      </c>
      <c r="K25" s="25">
        <f t="shared" si="3"/>
        <v>36.6</v>
      </c>
      <c r="L25" s="25">
        <f t="shared" si="1"/>
        <v>65.6</v>
      </c>
      <c r="M25" s="11">
        <v>1</v>
      </c>
      <c r="N25" s="26" t="s">
        <v>97</v>
      </c>
      <c r="O25" s="31" t="s">
        <v>98</v>
      </c>
    </row>
    <row r="26" s="1" customFormat="1" ht="106" customHeight="1" spans="1:15">
      <c r="A26" s="11">
        <v>24</v>
      </c>
      <c r="B26" s="19" t="s">
        <v>99</v>
      </c>
      <c r="C26" s="20" t="s">
        <v>100</v>
      </c>
      <c r="D26" s="20" t="s">
        <v>94</v>
      </c>
      <c r="E26" s="23"/>
      <c r="F26" s="22" t="s">
        <v>95</v>
      </c>
      <c r="G26" s="20" t="s">
        <v>101</v>
      </c>
      <c r="H26" s="16">
        <f t="shared" si="0"/>
        <v>22.5</v>
      </c>
      <c r="I26" s="20">
        <v>3</v>
      </c>
      <c r="J26" s="25">
        <v>67.67</v>
      </c>
      <c r="K26" s="25">
        <f t="shared" si="3"/>
        <v>33.835</v>
      </c>
      <c r="L26" s="25">
        <f t="shared" si="1"/>
        <v>56.335</v>
      </c>
      <c r="M26" s="11">
        <v>2</v>
      </c>
      <c r="N26" s="26" t="s">
        <v>97</v>
      </c>
      <c r="O26" s="31" t="s">
        <v>98</v>
      </c>
    </row>
    <row r="27" s="1" customFormat="1" ht="20" customHeight="1" spans="1:15">
      <c r="A27" s="11">
        <v>25</v>
      </c>
      <c r="B27" s="12" t="s">
        <v>102</v>
      </c>
      <c r="C27" s="13" t="s">
        <v>103</v>
      </c>
      <c r="D27" s="13" t="s">
        <v>104</v>
      </c>
      <c r="E27" s="14">
        <v>1</v>
      </c>
      <c r="F27" s="15" t="s">
        <v>105</v>
      </c>
      <c r="G27" s="13" t="s">
        <v>35</v>
      </c>
      <c r="H27" s="16">
        <f t="shared" si="0"/>
        <v>26.5</v>
      </c>
      <c r="I27" s="13">
        <v>2</v>
      </c>
      <c r="J27" s="25">
        <v>74.8</v>
      </c>
      <c r="K27" s="25">
        <f t="shared" si="3"/>
        <v>37.4</v>
      </c>
      <c r="L27" s="25">
        <f t="shared" si="1"/>
        <v>63.9</v>
      </c>
      <c r="M27" s="11">
        <v>1</v>
      </c>
      <c r="N27" s="26" t="s">
        <v>21</v>
      </c>
      <c r="O27" s="32"/>
    </row>
    <row r="28" s="1" customFormat="1" ht="20" customHeight="1" spans="1:15">
      <c r="A28" s="11">
        <v>26</v>
      </c>
      <c r="B28" s="12" t="s">
        <v>106</v>
      </c>
      <c r="C28" s="13" t="s">
        <v>107</v>
      </c>
      <c r="D28" s="13" t="s">
        <v>104</v>
      </c>
      <c r="E28" s="17"/>
      <c r="F28" s="15" t="s">
        <v>105</v>
      </c>
      <c r="G28" s="13" t="s">
        <v>24</v>
      </c>
      <c r="H28" s="16">
        <f t="shared" si="0"/>
        <v>25</v>
      </c>
      <c r="I28" s="13">
        <v>4</v>
      </c>
      <c r="J28" s="25">
        <v>75.2</v>
      </c>
      <c r="K28" s="25">
        <f t="shared" si="3"/>
        <v>37.6</v>
      </c>
      <c r="L28" s="25">
        <f t="shared" si="1"/>
        <v>62.6</v>
      </c>
      <c r="M28" s="11">
        <v>2</v>
      </c>
      <c r="N28" s="11"/>
      <c r="O28" s="32"/>
    </row>
    <row r="29" s="1" customFormat="1" ht="20" customHeight="1" spans="1:15">
      <c r="A29" s="11">
        <v>27</v>
      </c>
      <c r="B29" s="12" t="s">
        <v>108</v>
      </c>
      <c r="C29" s="13" t="s">
        <v>109</v>
      </c>
      <c r="D29" s="13" t="s">
        <v>104</v>
      </c>
      <c r="E29" s="17"/>
      <c r="F29" s="15" t="s">
        <v>105</v>
      </c>
      <c r="G29" s="13" t="s">
        <v>110</v>
      </c>
      <c r="H29" s="16">
        <f t="shared" si="0"/>
        <v>26</v>
      </c>
      <c r="I29" s="13">
        <v>3</v>
      </c>
      <c r="J29" s="28" t="s">
        <v>27</v>
      </c>
      <c r="K29" s="29"/>
      <c r="L29" s="25"/>
      <c r="M29" s="11"/>
      <c r="N29" s="11"/>
      <c r="O29" s="32"/>
    </row>
    <row r="30" s="1" customFormat="1" ht="102" customHeight="1" spans="1:15">
      <c r="A30" s="11">
        <v>28</v>
      </c>
      <c r="B30" s="19" t="s">
        <v>111</v>
      </c>
      <c r="C30" s="20" t="s">
        <v>112</v>
      </c>
      <c r="D30" s="20" t="s">
        <v>113</v>
      </c>
      <c r="E30" s="21">
        <v>2</v>
      </c>
      <c r="F30" s="22" t="s">
        <v>114</v>
      </c>
      <c r="G30" s="20" t="s">
        <v>35</v>
      </c>
      <c r="H30" s="16">
        <f t="shared" ref="H30:H38" si="4">G30*0.5</f>
        <v>26.5</v>
      </c>
      <c r="I30" s="20">
        <v>1</v>
      </c>
      <c r="J30" s="25">
        <v>72.43</v>
      </c>
      <c r="K30" s="25">
        <f t="shared" ref="K30:K38" si="5">J30*0.5</f>
        <v>36.215</v>
      </c>
      <c r="L30" s="25">
        <f t="shared" ref="L30:L38" si="6">H30+K30</f>
        <v>62.715</v>
      </c>
      <c r="M30" s="11">
        <v>1</v>
      </c>
      <c r="N30" s="26" t="s">
        <v>97</v>
      </c>
      <c r="O30" s="31" t="s">
        <v>98</v>
      </c>
    </row>
    <row r="31" s="1" customFormat="1" ht="102" customHeight="1" spans="1:15">
      <c r="A31" s="11">
        <v>29</v>
      </c>
      <c r="B31" s="19" t="s">
        <v>115</v>
      </c>
      <c r="C31" s="20" t="s">
        <v>116</v>
      </c>
      <c r="D31" s="20" t="s">
        <v>113</v>
      </c>
      <c r="E31" s="23"/>
      <c r="F31" s="22" t="s">
        <v>114</v>
      </c>
      <c r="G31" s="20" t="s">
        <v>117</v>
      </c>
      <c r="H31" s="16">
        <f t="shared" si="4"/>
        <v>20</v>
      </c>
      <c r="I31" s="20">
        <v>2</v>
      </c>
      <c r="J31" s="25">
        <v>67.07</v>
      </c>
      <c r="K31" s="25">
        <f t="shared" si="5"/>
        <v>33.535</v>
      </c>
      <c r="L31" s="25">
        <f t="shared" si="6"/>
        <v>53.535</v>
      </c>
      <c r="M31" s="11">
        <v>2</v>
      </c>
      <c r="N31" s="26" t="s">
        <v>97</v>
      </c>
      <c r="O31" s="31" t="s">
        <v>98</v>
      </c>
    </row>
    <row r="32" s="1" customFormat="1" ht="20" customHeight="1" spans="1:15">
      <c r="A32" s="11">
        <v>30</v>
      </c>
      <c r="B32" s="12" t="s">
        <v>118</v>
      </c>
      <c r="C32" s="13" t="s">
        <v>119</v>
      </c>
      <c r="D32" s="13" t="s">
        <v>120</v>
      </c>
      <c r="E32" s="14">
        <v>2</v>
      </c>
      <c r="F32" s="15" t="s">
        <v>121</v>
      </c>
      <c r="G32" s="13" t="s">
        <v>57</v>
      </c>
      <c r="H32" s="16">
        <f t="shared" si="4"/>
        <v>28.5</v>
      </c>
      <c r="I32" s="13">
        <v>1</v>
      </c>
      <c r="J32" s="25">
        <v>78.47</v>
      </c>
      <c r="K32" s="25">
        <f t="shared" si="5"/>
        <v>39.235</v>
      </c>
      <c r="L32" s="25">
        <f t="shared" si="6"/>
        <v>67.735</v>
      </c>
      <c r="M32" s="11">
        <v>1</v>
      </c>
      <c r="N32" s="26" t="s">
        <v>21</v>
      </c>
      <c r="O32" s="27"/>
    </row>
    <row r="33" s="1" customFormat="1" ht="20" customHeight="1" spans="1:15">
      <c r="A33" s="11">
        <v>31</v>
      </c>
      <c r="B33" s="12" t="s">
        <v>122</v>
      </c>
      <c r="C33" s="13" t="s">
        <v>123</v>
      </c>
      <c r="D33" s="13" t="s">
        <v>120</v>
      </c>
      <c r="E33" s="17"/>
      <c r="F33" s="15" t="s">
        <v>121</v>
      </c>
      <c r="G33" s="13" t="s">
        <v>32</v>
      </c>
      <c r="H33" s="16">
        <f t="shared" si="4"/>
        <v>28</v>
      </c>
      <c r="I33" s="13">
        <v>2</v>
      </c>
      <c r="J33" s="25">
        <v>71.73</v>
      </c>
      <c r="K33" s="25">
        <f t="shared" si="5"/>
        <v>35.865</v>
      </c>
      <c r="L33" s="25">
        <f t="shared" si="6"/>
        <v>63.865</v>
      </c>
      <c r="M33" s="11">
        <v>2</v>
      </c>
      <c r="N33" s="26" t="s">
        <v>21</v>
      </c>
      <c r="O33" s="27"/>
    </row>
    <row r="34" s="1" customFormat="1" ht="20" customHeight="1" spans="1:15">
      <c r="A34" s="11">
        <v>32</v>
      </c>
      <c r="B34" s="12" t="s">
        <v>124</v>
      </c>
      <c r="C34" s="13" t="s">
        <v>125</v>
      </c>
      <c r="D34" s="13" t="s">
        <v>120</v>
      </c>
      <c r="E34" s="18"/>
      <c r="F34" s="15" t="s">
        <v>121</v>
      </c>
      <c r="G34" s="13" t="s">
        <v>126</v>
      </c>
      <c r="H34" s="16">
        <f t="shared" si="4"/>
        <v>12.5</v>
      </c>
      <c r="I34" s="13">
        <v>6</v>
      </c>
      <c r="J34" s="25">
        <v>69.83</v>
      </c>
      <c r="K34" s="25">
        <f t="shared" si="5"/>
        <v>34.915</v>
      </c>
      <c r="L34" s="25">
        <f t="shared" si="6"/>
        <v>47.415</v>
      </c>
      <c r="M34" s="11">
        <v>3</v>
      </c>
      <c r="N34" s="11"/>
      <c r="O34" s="27"/>
    </row>
    <row r="35" s="1" customFormat="1" ht="20" customHeight="1" spans="1:15">
      <c r="A35" s="11">
        <v>33</v>
      </c>
      <c r="B35" s="12" t="s">
        <v>127</v>
      </c>
      <c r="C35" s="13" t="s">
        <v>128</v>
      </c>
      <c r="D35" s="13" t="s">
        <v>129</v>
      </c>
      <c r="E35" s="14">
        <v>2</v>
      </c>
      <c r="F35" s="15" t="s">
        <v>130</v>
      </c>
      <c r="G35" s="13" t="s">
        <v>131</v>
      </c>
      <c r="H35" s="16">
        <f t="shared" si="4"/>
        <v>27.5</v>
      </c>
      <c r="I35" s="13">
        <v>1</v>
      </c>
      <c r="J35" s="25">
        <v>79.9</v>
      </c>
      <c r="K35" s="25">
        <f t="shared" si="5"/>
        <v>39.95</v>
      </c>
      <c r="L35" s="25">
        <f t="shared" si="6"/>
        <v>67.45</v>
      </c>
      <c r="M35" s="11">
        <v>1</v>
      </c>
      <c r="N35" s="26" t="s">
        <v>21</v>
      </c>
      <c r="O35" s="27"/>
    </row>
    <row r="36" s="1" customFormat="1" ht="20" customHeight="1" spans="1:15">
      <c r="A36" s="11">
        <v>34</v>
      </c>
      <c r="B36" s="12" t="s">
        <v>132</v>
      </c>
      <c r="C36" s="13" t="s">
        <v>133</v>
      </c>
      <c r="D36" s="13" t="s">
        <v>129</v>
      </c>
      <c r="E36" s="17"/>
      <c r="F36" s="15" t="s">
        <v>130</v>
      </c>
      <c r="G36" s="13" t="s">
        <v>101</v>
      </c>
      <c r="H36" s="16">
        <f t="shared" si="4"/>
        <v>22.5</v>
      </c>
      <c r="I36" s="13">
        <v>2</v>
      </c>
      <c r="J36" s="25">
        <v>74.13</v>
      </c>
      <c r="K36" s="25">
        <f t="shared" si="5"/>
        <v>37.065</v>
      </c>
      <c r="L36" s="25">
        <f t="shared" si="6"/>
        <v>59.565</v>
      </c>
      <c r="M36" s="11">
        <v>2</v>
      </c>
      <c r="N36" s="26" t="s">
        <v>21</v>
      </c>
      <c r="O36" s="27"/>
    </row>
    <row r="37" s="1" customFormat="1" ht="20" customHeight="1" spans="1:15">
      <c r="A37" s="11">
        <v>35</v>
      </c>
      <c r="B37" s="12" t="s">
        <v>134</v>
      </c>
      <c r="C37" s="13" t="s">
        <v>135</v>
      </c>
      <c r="D37" s="13" t="s">
        <v>129</v>
      </c>
      <c r="E37" s="17"/>
      <c r="F37" s="15" t="s">
        <v>130</v>
      </c>
      <c r="G37" s="13" t="s">
        <v>101</v>
      </c>
      <c r="H37" s="16">
        <f t="shared" si="4"/>
        <v>22.5</v>
      </c>
      <c r="I37" s="13">
        <v>2</v>
      </c>
      <c r="J37" s="25">
        <v>70.73</v>
      </c>
      <c r="K37" s="25">
        <f t="shared" si="5"/>
        <v>35.365</v>
      </c>
      <c r="L37" s="25">
        <f t="shared" si="6"/>
        <v>57.865</v>
      </c>
      <c r="M37" s="11">
        <v>3</v>
      </c>
      <c r="N37" s="11"/>
      <c r="O37" s="27"/>
    </row>
    <row r="38" s="1" customFormat="1" ht="20" customHeight="1" spans="1:15">
      <c r="A38" s="11">
        <v>36</v>
      </c>
      <c r="B38" s="12" t="s">
        <v>136</v>
      </c>
      <c r="C38" s="13" t="s">
        <v>137</v>
      </c>
      <c r="D38" s="13" t="s">
        <v>129</v>
      </c>
      <c r="E38" s="18"/>
      <c r="F38" s="15" t="s">
        <v>130</v>
      </c>
      <c r="G38" s="13" t="s">
        <v>138</v>
      </c>
      <c r="H38" s="16">
        <f t="shared" si="4"/>
        <v>20.5</v>
      </c>
      <c r="I38" s="13">
        <v>4</v>
      </c>
      <c r="J38" s="25">
        <v>66.9</v>
      </c>
      <c r="K38" s="25">
        <f t="shared" si="5"/>
        <v>33.45</v>
      </c>
      <c r="L38" s="25">
        <f t="shared" si="6"/>
        <v>53.95</v>
      </c>
      <c r="M38" s="11">
        <v>4</v>
      </c>
      <c r="N38" s="11"/>
      <c r="O38" s="27"/>
    </row>
  </sheetData>
  <mergeCells count="14">
    <mergeCell ref="A1:O1"/>
    <mergeCell ref="E3:E5"/>
    <mergeCell ref="E6:E7"/>
    <mergeCell ref="E8:E10"/>
    <mergeCell ref="E11:E13"/>
    <mergeCell ref="E14:E16"/>
    <mergeCell ref="E17:E19"/>
    <mergeCell ref="E20:E22"/>
    <mergeCell ref="E23:E24"/>
    <mergeCell ref="E25:E26"/>
    <mergeCell ref="E27:E29"/>
    <mergeCell ref="E30:E31"/>
    <mergeCell ref="E32:E34"/>
    <mergeCell ref="E35:E38"/>
  </mergeCells>
  <conditionalFormatting sqref="J2">
    <cfRule type="duplicateValues" dxfId="0" priority="2"/>
  </conditionalFormatting>
  <conditionalFormatting sqref="K2">
    <cfRule type="duplicateValues" dxfId="0" priority="1"/>
  </conditionalFormatting>
  <pageMargins left="0.357638888888889" right="0.118055555555556" top="0.21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木子李</cp:lastModifiedBy>
  <dcterms:created xsi:type="dcterms:W3CDTF">2023-07-21T02:07:00Z</dcterms:created>
  <dcterms:modified xsi:type="dcterms:W3CDTF">2024-07-22T03:54:51Z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1C92CE0DFC214BF2AFE05CF258775013_13</vt:lpwstr>
  </property>
  <property fmtid="{D5CDD505-2E9C-101B-9397-08002B2CF9AE}" pid="3" name="KSOProductBuildVer">
    <vt:lpwstr>2052-12.1.0.17147</vt:lpwstr>
  </property>
  <property fmtid="{D5CDD505-2E9C-101B-9397-08002B2CF9AE}" pid="4" name="KSOReadingLayout">
    <vt:bool>true</vt:bool>
  </property>
</Properties>
</file>