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东兴区" sheetId="1" r:id="rId1"/>
  </sheets>
  <definedNames>
    <definedName name="_xlnm.Print_Titles" localSheetId="0">'东兴区'!$2:$2</definedName>
  </definedNames>
  <calcPr fullCalcOnLoad="1"/>
</workbook>
</file>

<file path=xl/sharedStrings.xml><?xml version="1.0" encoding="utf-8"?>
<sst xmlns="http://schemas.openxmlformats.org/spreadsheetml/2006/main" count="35" uniqueCount="29">
  <si>
    <t>附件2：2022年下半年内江市东兴区部分事业单位公开考聘工作人员选岗人员名单</t>
  </si>
  <si>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</si>
  <si>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</si>
  <si>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</si>
  <si>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</si>
  <si>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</si>
  <si>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</si>
  <si>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</si>
  <si>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</si>
  <si>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</si>
  <si>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</si>
  <si>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</si>
  <si>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</si>
  <si>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</si>
  <si>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</si>
  <si>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体检结果</t>
  </si>
  <si>
    <t>备注</t>
  </si>
  <si>
    <t>闻悦希</t>
  </si>
  <si>
    <t>女</t>
  </si>
  <si>
    <t>临床医生</t>
  </si>
  <si>
    <t>7030501</t>
  </si>
  <si>
    <t>3123109070420</t>
  </si>
  <si>
    <t>合格</t>
  </si>
  <si>
    <t>韩薇</t>
  </si>
  <si>
    <t>护理人员</t>
  </si>
  <si>
    <t>7030601</t>
  </si>
  <si>
    <t>3123109071315</t>
  </si>
  <si>
    <t>杨玉婷</t>
  </si>
  <si>
    <t>3123109071203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</si>
</sst>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protection/>
    </xf>
    <xf numFmtId="0" fontId="0" fillId="0" borderId="0">
      <alignment vertical="center"/>
      <protection/>
    </xf>
    <xf numFmtId="0" fontId="22" fillId="0" borderId="0">
      <alignment/>
      <protection/>
    </xf>
  </cellStyleXfs>
  <cellXfs count="10">
    <xf numFmtId="0" fontId="0" fillId="0" borderId="0" xfId="0" applyAlignment="1">
      <alignment vertical="center"/>
    </xf>
    <xf numFmtId="0" fontId="2" fillId="0" borderId="0" xfId="0" applyFont="1" applyAlignment="1">
      <alignment horizontal="center" vertical="center"/>
    </xf>
    <xf numFmtId="0" fontId="43" fillId="33" borderId="9" xfId="63" applyFont="1" applyFill="1" applyBorder="1" applyAlignment="1">
      <alignment horizontal="center" vertical="center"/>
      <protection/>
    </xf>
    <xf numFmtId="0" fontId="43" fillId="33" borderId="9" xfId="63" applyFont="1" applyFill="1" applyBorder="1" applyAlignment="1">
      <alignment horizontal="center" vertical="center" wrapText="1"/>
      <protection/>
    </xf>
    <xf numFmtId="49" fontId="43" fillId="33" borderId="9" xfId="63" applyNumberFormat="1" applyFont="1" applyFill="1" applyBorder="1" applyAlignment="1">
      <alignment horizontal="center" vertical="center" wrapText="1"/>
      <protection/>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0" fillId="0" borderId="0" xfId="0" applyAlignment="1">
      <alignment horizontal="left" vertical="center"/>
    </xf>
    <xf numFmtId="0" fontId="43"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
  <sheetViews>
    <sheetView tabSelected="1" zoomScaleSheetLayoutView="100" workbookViewId="0" topLeftCell="A1">
      <selection activeCell="T8" sqref="T8"/>
    </sheetView>
  </sheetViews>
  <sheetFormatPr defaultColWidth="9.00390625" defaultRowHeight="14.25"/>
  <cols>
    <col min="1" max="1" width="5.00390625" style="0" customWidth="1"/>
    <col min="2" max="2" width="8.375" style="0" customWidth="1"/>
    <col min="3" max="3" width="5.625" style="0" customWidth="1"/>
    <col min="4" max="4" width="12.00390625" style="0" customWidth="1"/>
    <col min="5" max="5" width="9.625" style="0" customWidth="1"/>
    <col min="6" max="6" width="14.875" style="0" customWidth="1"/>
    <col min="7" max="7" width="9.25390625" style="0" customWidth="1"/>
    <col min="8" max="8" width="5.875" style="0" customWidth="1"/>
    <col min="9" max="9" width="10.375" style="0" customWidth="1"/>
    <col min="10" max="10" width="8.875" style="0" customWidth="1"/>
    <col min="11" max="11" width="8.625" style="0" customWidth="1"/>
    <col min="14" max="14" width="5.25390625" style="0" customWidth="1"/>
    <col min="15" max="15" width="6.00390625" style="0" customWidth="1"/>
    <col min="16" max="16" width="7.25390625" style="0" customWidth="1"/>
  </cols>
  <sheetData>
    <row r="1" spans="1:16" ht="36" customHeight="1">
      <c r="A1" s="1" t="s">
        <v>0</v>
      </c>
      <c r="B1" s="1"/>
      <c r="C1" s="1"/>
      <c r="D1" s="1"/>
      <c r="E1" s="1"/>
      <c r="F1" s="1"/>
      <c r="G1" s="1"/>
      <c r="H1" s="1"/>
      <c r="I1" s="1"/>
      <c r="J1" s="1"/>
      <c r="K1" s="1"/>
      <c r="L1" s="1"/>
      <c r="M1" s="1"/>
      <c r="N1" s="1"/>
      <c r="O1" s="1"/>
      <c r="P1" s="1"/>
    </row>
    <row r="2" spans="1:16" ht="31.5" customHeight="1">
      <c r="A2" s="2" t="s">
        <v>1</v>
      </c>
      <c r="B2" s="3" t="s">
        <v>2</v>
      </c>
      <c r="C2" s="3" t="s">
        <v>3</v>
      </c>
      <c r="D2" s="3" t="s">
        <v>4</v>
      </c>
      <c r="E2" s="4" t="s">
        <v>5</v>
      </c>
      <c r="F2" s="3" t="s">
        <v>6</v>
      </c>
      <c r="G2" s="3" t="s">
        <v>7</v>
      </c>
      <c r="H2" s="3" t="s">
        <v>8</v>
      </c>
      <c r="I2" s="3" t="s">
        <v>9</v>
      </c>
      <c r="J2" s="3" t="s">
        <v>10</v>
      </c>
      <c r="K2" s="3" t="s">
        <v>11</v>
      </c>
      <c r="L2" s="3" t="s">
        <v>12</v>
      </c>
      <c r="M2" s="3" t="s">
        <v>13</v>
      </c>
      <c r="N2" s="3" t="s">
        <v>14</v>
      </c>
      <c r="O2" s="6" t="s">
        <v>15</v>
      </c>
      <c r="P2" s="6" t="s">
        <v>16</v>
      </c>
    </row>
    <row r="3" spans="1:16" ht="27" customHeight="1">
      <c r="A3" s="5">
        <v>1</v>
      </c>
      <c r="B3" s="6" t="s">
        <v>17</v>
      </c>
      <c r="C3" s="6" t="s">
        <v>18</v>
      </c>
      <c r="D3" s="6" t="s">
        <v>19</v>
      </c>
      <c r="E3" s="6" t="s">
        <v>20</v>
      </c>
      <c r="F3" s="6" t="s">
        <v>21</v>
      </c>
      <c r="G3" s="5">
        <v>72.6</v>
      </c>
      <c r="H3" s="7"/>
      <c r="I3" s="7">
        <f>G3+H3</f>
        <v>72.6</v>
      </c>
      <c r="J3" s="7">
        <f>I3*0.6</f>
        <v>43.559999999999995</v>
      </c>
      <c r="K3" s="9">
        <v>83.8</v>
      </c>
      <c r="L3" s="9">
        <f>K3*0.4</f>
        <v>33.52</v>
      </c>
      <c r="M3" s="9">
        <f>J3+L3</f>
        <v>77.08</v>
      </c>
      <c r="N3" s="9">
        <v>2</v>
      </c>
      <c r="O3" s="6" t="s">
        <v>22</v>
      </c>
      <c r="P3" s="6"/>
    </row>
    <row r="4" spans="1:16" ht="27" customHeight="1">
      <c r="A4" s="5">
        <v>2</v>
      </c>
      <c r="B4" s="6" t="s">
        <v>23</v>
      </c>
      <c r="C4" s="6" t="s">
        <v>18</v>
      </c>
      <c r="D4" s="6" t="s">
        <v>24</v>
      </c>
      <c r="E4" s="6" t="s">
        <v>25</v>
      </c>
      <c r="F4" s="6" t="s">
        <v>26</v>
      </c>
      <c r="G4" s="6">
        <v>73.4</v>
      </c>
      <c r="H4" s="6"/>
      <c r="I4" s="6">
        <f>G4+H4</f>
        <v>73.4</v>
      </c>
      <c r="J4" s="6">
        <f>I4*0.6</f>
        <v>44.04</v>
      </c>
      <c r="K4" s="6">
        <v>82.1</v>
      </c>
      <c r="L4" s="6">
        <f>K4*0.4</f>
        <v>32.839999999999996</v>
      </c>
      <c r="M4" s="6">
        <f>J4+L4</f>
        <v>76.88</v>
      </c>
      <c r="N4" s="6">
        <f>SUMPRODUCT(((E$3:E$5=E4)*M$3:M$5&gt;M4)*1)+1</f>
        <v>1</v>
      </c>
      <c r="O4" s="6" t="s">
        <v>22</v>
      </c>
      <c r="P4" s="6"/>
    </row>
    <row r="5" spans="1:16" ht="27" customHeight="1">
      <c r="A5" s="5">
        <v>3</v>
      </c>
      <c r="B5" s="6" t="s">
        <v>27</v>
      </c>
      <c r="C5" s="6" t="s">
        <v>18</v>
      </c>
      <c r="D5" s="6" t="s">
        <v>24</v>
      </c>
      <c r="E5" s="6" t="s">
        <v>25</v>
      </c>
      <c r="F5" s="6" t="s">
        <v>28</v>
      </c>
      <c r="G5" s="6">
        <v>68</v>
      </c>
      <c r="H5" s="6"/>
      <c r="I5" s="6">
        <f>G5+H5</f>
        <v>68</v>
      </c>
      <c r="J5" s="6">
        <f>I5*0.6</f>
        <v>40.8</v>
      </c>
      <c r="K5" s="6">
        <v>82.5</v>
      </c>
      <c r="L5" s="6">
        <f>K5*0.4</f>
        <v>33</v>
      </c>
      <c r="M5" s="6">
        <f>J5+L5</f>
        <v>73.8</v>
      </c>
      <c r="N5" s="6">
        <f>SUMPRODUCT(((E$3:E$5=E5)*M$3:M$5&gt;M5)*1)+1</f>
        <v>2</v>
      </c>
      <c r="O5" s="6" t="s">
        <v>22</v>
      </c>
      <c r="P5" s="6"/>
    </row>
    <row r="6" spans="1:7" ht="14.25">
      <c r="A6" s="8"/>
      <c r="B6" s="8"/>
      <c r="C6" s="8"/>
      <c r="D6" s="8"/>
      <c r="E6" s="8"/>
      <c r="F6" s="8"/>
      <c r="G6" s="8"/>
    </row>
  </sheetData>
  <sheetProtection/>
  <mergeCells count="2">
    <mergeCell ref="A1:P1"/>
    <mergeCell ref="A6:G6"/>
  </mergeCells>
  <printOptions/>
  <pageMargins left="0.7513888888888889" right="0.7513888888888889" top="1" bottom="1" header="0.5" footer="0.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2023-01-09T08:26:55Z</cp:lastPrinted>
  <dcterms:created xsi:type="dcterms:W3CDTF">2022-06-15T09:29:02Z</dcterms:created>
  <dcterms:modified xsi:type="dcterms:W3CDTF">2023-04-17T01:57:48Z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E14BAD87FF544A2C9B1A61DC604C67E8</vt:lpwstr>
  </property>
</Properties>
</file>