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事管科工作文件\01考录\2024考录\3.考试招聘\2024年上半年公开考试招聘\阿坝州人力资源和社会保障局关于2024年上半年公开考试招聘事业单位工作人员卫生类专业技术岗位拟聘用直戈玛等55名同志的公示\"/>
    </mc:Choice>
  </mc:AlternateContent>
  <bookViews>
    <workbookView xWindow="0" yWindow="0" windowWidth="28800" windowHeight="11640"/>
  </bookViews>
  <sheets>
    <sheet name="拟聘用人员名单" sheetId="4" r:id="rId1"/>
  </sheets>
  <externalReferences>
    <externalReference r:id="rId2"/>
  </externalReferences>
  <definedNames>
    <definedName name="_xlnm._FilterDatabase" localSheetId="0" hidden="1">拟聘用人员名单!$A$2:$O$2</definedName>
    <definedName name="_xlnm.Print_Titles" localSheetId="0">拟聘用人员名单!$2:$2</definedName>
  </definedNames>
  <calcPr calcId="152511"/>
</workbook>
</file>

<file path=xl/calcChain.xml><?xml version="1.0" encoding="utf-8"?>
<calcChain xmlns="http://schemas.openxmlformats.org/spreadsheetml/2006/main">
  <c r="H4" i="4" l="1"/>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3" i="4"/>
</calcChain>
</file>

<file path=xl/sharedStrings.xml><?xml version="1.0" encoding="utf-8"?>
<sst xmlns="http://schemas.openxmlformats.org/spreadsheetml/2006/main" count="578" uniqueCount="218">
  <si>
    <t>姓名</t>
  </si>
  <si>
    <t>性别</t>
  </si>
  <si>
    <t>岗位编码</t>
  </si>
  <si>
    <t>准考证号</t>
  </si>
  <si>
    <t>总成绩</t>
    <phoneticPr fontId="4" type="noConversion"/>
  </si>
  <si>
    <t>招聘单位</t>
    <phoneticPr fontId="4" type="noConversion"/>
  </si>
  <si>
    <t>岗位名称</t>
    <phoneticPr fontId="4" type="noConversion"/>
  </si>
  <si>
    <t>体检结果</t>
    <phoneticPr fontId="4" type="noConversion"/>
  </si>
  <si>
    <t>考核结果</t>
    <phoneticPr fontId="4" type="noConversion"/>
  </si>
  <si>
    <t>女</t>
  </si>
  <si>
    <t>男</t>
  </si>
  <si>
    <t>面试成绩</t>
    <phoneticPr fontId="4" type="noConversion"/>
  </si>
  <si>
    <t>毕业院校</t>
    <phoneticPr fontId="4" type="noConversion"/>
  </si>
  <si>
    <t>专业</t>
    <phoneticPr fontId="4" type="noConversion"/>
  </si>
  <si>
    <t>学历</t>
    <phoneticPr fontId="4" type="noConversion"/>
  </si>
  <si>
    <t>学位</t>
    <phoneticPr fontId="4" type="noConversion"/>
  </si>
  <si>
    <t>笔试
总成绩</t>
    <phoneticPr fontId="4" type="noConversion"/>
  </si>
  <si>
    <t>茂县中医医院（二）</t>
  </si>
  <si>
    <t>小金县人民医院（一）</t>
  </si>
  <si>
    <t>阿坝州中心血站</t>
  </si>
  <si>
    <t>护士</t>
  </si>
  <si>
    <t>直戈玛</t>
  </si>
  <si>
    <t>合格</t>
    <phoneticPr fontId="4" type="noConversion"/>
  </si>
  <si>
    <t>合格</t>
    <phoneticPr fontId="4" type="noConversion"/>
  </si>
  <si>
    <t>阿坝州人民医院（一）</t>
  </si>
  <si>
    <t>西药剂师</t>
  </si>
  <si>
    <t>王琪</t>
  </si>
  <si>
    <t>7421170107425</t>
  </si>
  <si>
    <t>阿坝州人民医院（四）</t>
  </si>
  <si>
    <t>放射科医师</t>
  </si>
  <si>
    <t>贺靖松</t>
  </si>
  <si>
    <t>7421170104530</t>
  </si>
  <si>
    <t>阿坝州人民医院（五）</t>
  </si>
  <si>
    <t>放疗技师</t>
  </si>
  <si>
    <t>加磋</t>
  </si>
  <si>
    <t>7421170106024</t>
  </si>
  <si>
    <t>合格</t>
    <phoneticPr fontId="4" type="noConversion"/>
  </si>
  <si>
    <t>阿坝州人民医院（六）</t>
  </si>
  <si>
    <t>登真其珍</t>
  </si>
  <si>
    <t>7421170104623</t>
  </si>
  <si>
    <t>邵万碧</t>
  </si>
  <si>
    <t>7421170101119</t>
  </si>
  <si>
    <t>罗睿</t>
  </si>
  <si>
    <t>7421170106520</t>
  </si>
  <si>
    <t>阿坝州林业中心医院（四）</t>
  </si>
  <si>
    <t>内科医师</t>
  </si>
  <si>
    <t>张潇</t>
  </si>
  <si>
    <t>7421170101704</t>
  </si>
  <si>
    <t>阿坝州林业中心医院（五）</t>
  </si>
  <si>
    <t>超声科医师</t>
  </si>
  <si>
    <t>付明峥</t>
  </si>
  <si>
    <t>7421170103813</t>
  </si>
  <si>
    <t>理县人民医院</t>
  </si>
  <si>
    <t>临床医生</t>
  </si>
  <si>
    <t>杜红兵</t>
  </si>
  <si>
    <t>7421170107520</t>
  </si>
  <si>
    <t>王晨曦</t>
  </si>
  <si>
    <t>7421170104505</t>
  </si>
  <si>
    <t>理县卫生健康局所属乡镇卫生院（一）</t>
  </si>
  <si>
    <t>罗玉花</t>
  </si>
  <si>
    <t>7421170102403</t>
  </si>
  <si>
    <t>王小芳</t>
  </si>
  <si>
    <t>7421170104312</t>
  </si>
  <si>
    <t>理县卫生健康局所属乡镇卫生院（二）</t>
  </si>
  <si>
    <t>顺昭露</t>
  </si>
  <si>
    <t>7421170103030</t>
  </si>
  <si>
    <t>茂县人民医院（三）</t>
  </si>
  <si>
    <t>医技人员</t>
  </si>
  <si>
    <t>邓艳</t>
  </si>
  <si>
    <t>7421170101308</t>
  </si>
  <si>
    <t>杨浩</t>
  </si>
  <si>
    <t>7421170100115</t>
  </si>
  <si>
    <t>茂县中医医院（三）</t>
  </si>
  <si>
    <t>金珍卓玛</t>
  </si>
  <si>
    <t>7421170102630</t>
  </si>
  <si>
    <t>茂县中医医院（四）</t>
  </si>
  <si>
    <t>仁青磋么</t>
  </si>
  <si>
    <t>7421170100606</t>
  </si>
  <si>
    <t>茂县卫生健康局所属乡镇卫生院（一）</t>
  </si>
  <si>
    <t>任毅</t>
  </si>
  <si>
    <t>7421170104415</t>
  </si>
  <si>
    <t>余华婷</t>
  </si>
  <si>
    <t>7421170105415</t>
  </si>
  <si>
    <t>朱兴娟</t>
  </si>
  <si>
    <t>7421170100805</t>
  </si>
  <si>
    <t>王文慧</t>
  </si>
  <si>
    <t>7421170106427</t>
  </si>
  <si>
    <t>马贵倩</t>
  </si>
  <si>
    <t>7421170107203</t>
  </si>
  <si>
    <t>茂县卫生健康局所属乡镇卫生院（三）</t>
  </si>
  <si>
    <t>杨雪兰</t>
  </si>
  <si>
    <t>7421170104212</t>
  </si>
  <si>
    <t>九寨沟县漳扎镇扎如社区卫生服务中心</t>
  </si>
  <si>
    <t>余幺莲</t>
  </si>
  <si>
    <t>7421170105507</t>
  </si>
  <si>
    <t>九寨沟县卫生健康局所属乡镇卫生院（一）</t>
  </si>
  <si>
    <t>陈继骏</t>
  </si>
  <si>
    <t>7421170106503</t>
  </si>
  <si>
    <t>九寨沟县卫生健康局所属乡镇卫生院（二）</t>
  </si>
  <si>
    <t>赵芝兰</t>
  </si>
  <si>
    <t>7421170102407</t>
  </si>
  <si>
    <t>金川县卫生健康局所属乡镇卫生院（一）</t>
  </si>
  <si>
    <t>康复科医师或医技人员</t>
  </si>
  <si>
    <t>泽郎若尔玛</t>
  </si>
  <si>
    <t>7421170100415</t>
  </si>
  <si>
    <t>金川县卫生健康局所属乡镇卫生院（二）</t>
  </si>
  <si>
    <t>张杰启</t>
  </si>
  <si>
    <t>7421170100626</t>
  </si>
  <si>
    <t>杨丽</t>
  </si>
  <si>
    <t>7421170100817</t>
  </si>
  <si>
    <t>小金县人民医院（三）</t>
  </si>
  <si>
    <t>临床护士</t>
  </si>
  <si>
    <t>张安靖</t>
  </si>
  <si>
    <t>7421170105510</t>
  </si>
  <si>
    <t>泽仁磋</t>
  </si>
  <si>
    <t>7421170107125</t>
  </si>
  <si>
    <t>易晓伟</t>
  </si>
  <si>
    <t>7421170107528</t>
  </si>
  <si>
    <t>余志娇</t>
  </si>
  <si>
    <t>7421170103313</t>
  </si>
  <si>
    <t>许敏</t>
  </si>
  <si>
    <t>7421170103517</t>
  </si>
  <si>
    <t>小金县人民医院（四）</t>
  </si>
  <si>
    <t>罗诗文</t>
  </si>
  <si>
    <t>7421170100119</t>
  </si>
  <si>
    <t>小金县卫生健康局所属乡镇卫生院（一）</t>
  </si>
  <si>
    <t>陈伟</t>
  </si>
  <si>
    <t>7421170101410</t>
  </si>
  <si>
    <t>小金县卫生健康局所属乡镇卫生院（二）</t>
  </si>
  <si>
    <t>吴小青</t>
  </si>
  <si>
    <t>7421170103926</t>
  </si>
  <si>
    <t>乔康龙</t>
  </si>
  <si>
    <t>7421170101306</t>
  </si>
  <si>
    <t>桑扎初</t>
  </si>
  <si>
    <t>7421170106609</t>
  </si>
  <si>
    <t>央金拉姆</t>
  </si>
  <si>
    <t>7421170100924</t>
  </si>
  <si>
    <t>小金县卫生健康局所属乡镇卫生院（三）</t>
  </si>
  <si>
    <t>张月</t>
  </si>
  <si>
    <t>7421170100215</t>
  </si>
  <si>
    <t>李燕</t>
  </si>
  <si>
    <t>7421170100408</t>
  </si>
  <si>
    <t>李萍</t>
  </si>
  <si>
    <t>7421170100419</t>
  </si>
  <si>
    <t>小金县卫生健康局所属乡镇卫生院（四）</t>
  </si>
  <si>
    <t>张晓丹</t>
  </si>
  <si>
    <t>7421170100203</t>
  </si>
  <si>
    <t>小金县卫生健康局所属乡镇卫生院（五）</t>
  </si>
  <si>
    <t>罗依斯满</t>
  </si>
  <si>
    <t>7421170100729</t>
  </si>
  <si>
    <t>唐明瑶</t>
  </si>
  <si>
    <t>7421170106411</t>
  </si>
  <si>
    <t>黑水县中藏医院</t>
  </si>
  <si>
    <t>索郎卓玛</t>
  </si>
  <si>
    <t>7421170107127</t>
  </si>
  <si>
    <t>壤塘县人民医院（一）</t>
  </si>
  <si>
    <t>马黎萍</t>
  </si>
  <si>
    <t>7421170102223</t>
  </si>
  <si>
    <t>壤塘县人民医院（二）</t>
  </si>
  <si>
    <t>何建巧</t>
  </si>
  <si>
    <t>7421170100909</t>
  </si>
  <si>
    <t>龙银</t>
  </si>
  <si>
    <t>7421170104430</t>
  </si>
  <si>
    <t>壤塘县人民医院（三）</t>
  </si>
  <si>
    <t>罗尔拉姆</t>
  </si>
  <si>
    <t>7421170102616</t>
  </si>
  <si>
    <t>壤塘县岗木达镇社区卫生服务中心</t>
  </si>
  <si>
    <t>王志东</t>
  </si>
  <si>
    <t>7421170102919</t>
  </si>
  <si>
    <t>壤塘县疾病预防控制中心（一）</t>
  </si>
  <si>
    <t>公卫医生</t>
  </si>
  <si>
    <t>王杰</t>
  </si>
  <si>
    <t>7421170107419</t>
  </si>
  <si>
    <t>壤塘县疾病预防控制中心（二）</t>
  </si>
  <si>
    <t>罗春花</t>
  </si>
  <si>
    <t>7421170103119</t>
  </si>
  <si>
    <t>西藏藏医药大学</t>
  </si>
  <si>
    <t>成都医学院</t>
  </si>
  <si>
    <t>南昌大学</t>
  </si>
  <si>
    <t>遵义医科大学</t>
  </si>
  <si>
    <t>西南医科大学</t>
  </si>
  <si>
    <t>川北医学院</t>
  </si>
  <si>
    <t>齐鲁医药学院</t>
  </si>
  <si>
    <t>河西学院</t>
  </si>
  <si>
    <t>成都中医药大学</t>
  </si>
  <si>
    <t>民办四川天一学院</t>
  </si>
  <si>
    <t>洛阳职业技术学院</t>
  </si>
  <si>
    <t>四川大学</t>
  </si>
  <si>
    <t>中国药科大学</t>
  </si>
  <si>
    <t>达州职业技术学院</t>
  </si>
  <si>
    <t>四川卫生康复职业学院</t>
  </si>
  <si>
    <t>雅安职业技术学院</t>
  </si>
  <si>
    <t>国家开放大学</t>
  </si>
  <si>
    <t>四川文轩职业学院</t>
  </si>
  <si>
    <t>四川中医药高等专科学校</t>
  </si>
  <si>
    <t>江西中医药高等专科学校</t>
  </si>
  <si>
    <t>乐山职业技术学院</t>
  </si>
  <si>
    <t>昆明卫生职业学院</t>
  </si>
  <si>
    <t>四川护理职业学院</t>
  </si>
  <si>
    <t>护理学</t>
  </si>
  <si>
    <t>药学</t>
  </si>
  <si>
    <t>医学影像学</t>
  </si>
  <si>
    <t>医学影像技术</t>
  </si>
  <si>
    <t>临床医学</t>
  </si>
  <si>
    <t>护理</t>
  </si>
  <si>
    <t>中医学</t>
  </si>
  <si>
    <t>康复治疗技术（物理治疗）</t>
  </si>
  <si>
    <t>眼视光技术</t>
  </si>
  <si>
    <t>中药学</t>
  </si>
  <si>
    <t>康复治疗学</t>
  </si>
  <si>
    <t>藏医学</t>
  </si>
  <si>
    <t>预防医学</t>
  </si>
  <si>
    <t>医学检验技术</t>
  </si>
  <si>
    <t>本科</t>
  </si>
  <si>
    <t>大专</t>
  </si>
  <si>
    <t>7421170105126</t>
    <phoneticPr fontId="4" type="noConversion"/>
  </si>
  <si>
    <t>阿坝州2024年上半年公开考试招聘事业单位工作人员拟聘用人员名单（卫生类专业技术岗位）</t>
    <phoneticPr fontId="4" type="noConversion"/>
  </si>
  <si>
    <t>学士</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</si>
</sst>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0_ "/>
  </numFmts>
  <fonts count="7" x14ac:knownFonts="1">
    <font>
      <sz val="10"/>
      <name val="Arial"/>
      <family val="2"/>
    </font>
    <font>
      <sz val="12"/>
      <name val="宋体"/>
      <family val="3"/>
      <charset val="134"/>
    </font>
    <font>
      <sz val="10"/>
      <name val="黑体"/>
      <family val="3"/>
      <charset val="134"/>
    </font>
    <font>
      <sz val="14"/>
      <name val="方正小标宋简体"/>
      <family val="4"/>
      <charset val="134"/>
    </font>
    <font>
      <sz val="9"/>
      <name val="宋体"/>
      <family val="3"/>
      <charset val="134"/>
    </font>
    <font>
      <sz val="10"/>
      <name val="宋体"/>
      <family val="3"/>
      <charset val="134"/>
      <scheme val="minor"/>
    </font>
    <font>
      <sz val="1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19">
    <xf numFmtId="0" fontId="0" fillId="0" borderId="0" xfId="0"/>
    <xf numFmtId="0" fontId="0"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5"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176" fontId="0" fillId="0" borderId="0" xfId="0" applyNumberFormat="1"/>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5" fillId="0" borderId="1" xfId="0" applyFont="1" applyFill="1" applyBorder="1" applyAlignment="1">
      <alignment vertical="center"/>
    </xf>
    <xf numFmtId="0" fontId="0" fillId="0" borderId="0" xfId="0" applyFont="1" applyFill="1" applyAlignment="1">
      <alignment vertical="center"/>
    </xf>
    <xf numFmtId="176" fontId="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176" fontId="6" fillId="0" borderId="1" xfId="0" applyNumberFormat="1"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0171012rhpd\0-&#20849;&#20139;&#25991;&#20214;&#22841;\&#38468;&#20214;.&#38463;&#22365;&#24030;2024&#24180;&#19978;&#21322;&#24180;&#20844;&#24320;&#32771;&#35797;&#25307;&#32856;&#20107;&#19994;&#21333;&#20301;&#24037;&#20316;&#20154;&#21592;&#38754;&#35797;&#25104;&#32489;&#21450;&#24635;&#25104;&#32489;&#65288;&#21355;&#29983;&#31867;&#19987;&#19994;&#25216;&#26415;&#23703;&#2030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试成绩及总成绩"/>
    </sheetNames>
    <sheetDataSet>
      <sheetData sheetId="0">
        <row r="3">
          <cell r="D3" t="str">
            <v>7421170106029</v>
          </cell>
          <cell r="E3">
            <v>61</v>
          </cell>
          <cell r="F3">
            <v>78</v>
          </cell>
        </row>
        <row r="4">
          <cell r="D4" t="str">
            <v>7421170105125</v>
          </cell>
          <cell r="E4">
            <v>59</v>
          </cell>
          <cell r="F4">
            <v>79</v>
          </cell>
        </row>
        <row r="5">
          <cell r="D5" t="str">
            <v>7421170105126</v>
          </cell>
          <cell r="E5">
            <v>70</v>
          </cell>
          <cell r="F5">
            <v>72.83</v>
          </cell>
        </row>
        <row r="6">
          <cell r="D6" t="str">
            <v>7421170105602</v>
          </cell>
          <cell r="E6">
            <v>61</v>
          </cell>
          <cell r="F6">
            <v>74.67</v>
          </cell>
        </row>
        <row r="7">
          <cell r="D7" t="str">
            <v>7421170107425</v>
          </cell>
          <cell r="E7">
            <v>83</v>
          </cell>
          <cell r="F7">
            <v>78.33</v>
          </cell>
        </row>
        <row r="8">
          <cell r="D8" t="str">
            <v>7421170104406</v>
          </cell>
          <cell r="E8">
            <v>66</v>
          </cell>
          <cell r="F8">
            <v>75</v>
          </cell>
        </row>
        <row r="9">
          <cell r="D9" t="str">
            <v>7421170104530</v>
          </cell>
          <cell r="E9">
            <v>70</v>
          </cell>
          <cell r="F9">
            <v>70.33</v>
          </cell>
        </row>
        <row r="10">
          <cell r="D10" t="str">
            <v>7421170106024</v>
          </cell>
          <cell r="E10">
            <v>68</v>
          </cell>
          <cell r="F10">
            <v>68</v>
          </cell>
        </row>
        <row r="11">
          <cell r="D11" t="str">
            <v>7421170102226</v>
          </cell>
          <cell r="E11">
            <v>55</v>
          </cell>
          <cell r="F11">
            <v>68.66</v>
          </cell>
        </row>
        <row r="12">
          <cell r="D12" t="str">
            <v>7421170104623</v>
          </cell>
          <cell r="E12">
            <v>74</v>
          </cell>
          <cell r="F12">
            <v>79.67</v>
          </cell>
        </row>
        <row r="13">
          <cell r="D13" t="str">
            <v>7421170101119</v>
          </cell>
          <cell r="E13">
            <v>71</v>
          </cell>
          <cell r="F13">
            <v>81</v>
          </cell>
        </row>
        <row r="14">
          <cell r="D14" t="str">
            <v>7421170106520</v>
          </cell>
          <cell r="E14">
            <v>71</v>
          </cell>
          <cell r="F14">
            <v>83.83</v>
          </cell>
        </row>
        <row r="15">
          <cell r="D15" t="str">
            <v>7421170102017</v>
          </cell>
          <cell r="E15">
            <v>67</v>
          </cell>
          <cell r="F15">
            <v>81.67</v>
          </cell>
        </row>
        <row r="16">
          <cell r="D16" t="str">
            <v>7421170102520</v>
          </cell>
          <cell r="E16">
            <v>66</v>
          </cell>
          <cell r="F16">
            <v>72</v>
          </cell>
        </row>
        <row r="17">
          <cell r="D17" t="str">
            <v>7421170104812</v>
          </cell>
          <cell r="E17">
            <v>66</v>
          </cell>
          <cell r="F17">
            <v>82</v>
          </cell>
        </row>
        <row r="18">
          <cell r="D18" t="str">
            <v>7421170107423</v>
          </cell>
          <cell r="E18">
            <v>66</v>
          </cell>
          <cell r="F18" t="str">
            <v>违纪</v>
          </cell>
        </row>
        <row r="19">
          <cell r="D19" t="str">
            <v>7421170101704</v>
          </cell>
          <cell r="E19">
            <v>50</v>
          </cell>
          <cell r="F19">
            <v>89</v>
          </cell>
        </row>
        <row r="20">
          <cell r="D20" t="str">
            <v>7421170103813</v>
          </cell>
          <cell r="E20">
            <v>62</v>
          </cell>
          <cell r="F20">
            <v>72.66</v>
          </cell>
        </row>
        <row r="21">
          <cell r="D21" t="str">
            <v>7421170100229</v>
          </cell>
          <cell r="E21">
            <v>51</v>
          </cell>
          <cell r="F21">
            <v>76.67</v>
          </cell>
        </row>
        <row r="22">
          <cell r="D22" t="str">
            <v>7421170107520</v>
          </cell>
          <cell r="E22">
            <v>72</v>
          </cell>
          <cell r="F22">
            <v>75</v>
          </cell>
        </row>
        <row r="23">
          <cell r="D23" t="str">
            <v>7421170104806</v>
          </cell>
          <cell r="E23">
            <v>52</v>
          </cell>
          <cell r="F23">
            <v>74.67</v>
          </cell>
        </row>
        <row r="24">
          <cell r="D24" t="str">
            <v>7421170104505</v>
          </cell>
          <cell r="E24">
            <v>50</v>
          </cell>
          <cell r="F24">
            <v>80.67</v>
          </cell>
        </row>
        <row r="25">
          <cell r="D25" t="str">
            <v>7421170104620</v>
          </cell>
          <cell r="E25">
            <v>50</v>
          </cell>
          <cell r="F25">
            <v>72.33</v>
          </cell>
        </row>
        <row r="26">
          <cell r="D26" t="str">
            <v>7421170102403</v>
          </cell>
          <cell r="E26">
            <v>73</v>
          </cell>
          <cell r="F26">
            <v>79.5</v>
          </cell>
        </row>
        <row r="27">
          <cell r="D27" t="str">
            <v>7421170104312</v>
          </cell>
          <cell r="E27">
            <v>68</v>
          </cell>
          <cell r="F27">
            <v>84.33</v>
          </cell>
        </row>
        <row r="28">
          <cell r="D28" t="str">
            <v>7421170105229</v>
          </cell>
          <cell r="E28">
            <v>67</v>
          </cell>
          <cell r="F28">
            <v>70.5</v>
          </cell>
        </row>
        <row r="29">
          <cell r="D29" t="str">
            <v>7421170107928</v>
          </cell>
          <cell r="E29">
            <v>67</v>
          </cell>
          <cell r="F29">
            <v>65.67</v>
          </cell>
        </row>
        <row r="30">
          <cell r="D30" t="str">
            <v>7421170103030</v>
          </cell>
          <cell r="E30">
            <v>78</v>
          </cell>
          <cell r="F30">
            <v>85.17</v>
          </cell>
        </row>
        <row r="31">
          <cell r="D31" t="str">
            <v>7421170103802</v>
          </cell>
          <cell r="E31">
            <v>60</v>
          </cell>
          <cell r="F31">
            <v>72.75</v>
          </cell>
        </row>
        <row r="32">
          <cell r="D32" t="str">
            <v>7421170101308</v>
          </cell>
          <cell r="E32">
            <v>56</v>
          </cell>
          <cell r="F32">
            <v>75.67</v>
          </cell>
        </row>
        <row r="33">
          <cell r="D33" t="str">
            <v>7421170107302</v>
          </cell>
          <cell r="E33">
            <v>54</v>
          </cell>
          <cell r="F33">
            <v>76.67</v>
          </cell>
        </row>
        <row r="34">
          <cell r="D34" t="str">
            <v>7421170100115</v>
          </cell>
          <cell r="E34">
            <v>53</v>
          </cell>
          <cell r="F34">
            <v>79.33</v>
          </cell>
        </row>
        <row r="35">
          <cell r="D35" t="str">
            <v>7421170102630</v>
          </cell>
          <cell r="E35">
            <v>77</v>
          </cell>
          <cell r="F35">
            <v>85.83</v>
          </cell>
        </row>
        <row r="36">
          <cell r="D36" t="str">
            <v>7421170100505</v>
          </cell>
          <cell r="E36">
            <v>64</v>
          </cell>
          <cell r="F36">
            <v>61.5</v>
          </cell>
        </row>
        <row r="37">
          <cell r="D37" t="str">
            <v>7421170107729</v>
          </cell>
          <cell r="E37">
            <v>74</v>
          </cell>
          <cell r="F37">
            <v>67.83</v>
          </cell>
        </row>
        <row r="38">
          <cell r="D38" t="str">
            <v>7421170100606</v>
          </cell>
          <cell r="E38">
            <v>73</v>
          </cell>
          <cell r="F38">
            <v>73.33</v>
          </cell>
        </row>
        <row r="39">
          <cell r="D39" t="str">
            <v>7421170104415</v>
          </cell>
          <cell r="E39">
            <v>61</v>
          </cell>
          <cell r="F39">
            <v>78.33</v>
          </cell>
        </row>
        <row r="40">
          <cell r="D40" t="str">
            <v>7421170105415</v>
          </cell>
          <cell r="E40">
            <v>55</v>
          </cell>
          <cell r="F40">
            <v>77.33</v>
          </cell>
        </row>
        <row r="41">
          <cell r="D41" t="str">
            <v>7421170100805</v>
          </cell>
          <cell r="E41">
            <v>54</v>
          </cell>
          <cell r="F41">
            <v>69</v>
          </cell>
        </row>
        <row r="42">
          <cell r="D42" t="str">
            <v>7421170106427</v>
          </cell>
          <cell r="E42">
            <v>54</v>
          </cell>
          <cell r="F42">
            <v>70</v>
          </cell>
        </row>
        <row r="43">
          <cell r="D43" t="str">
            <v>7421170101503</v>
          </cell>
          <cell r="E43">
            <v>52</v>
          </cell>
          <cell r="F43">
            <v>65.33</v>
          </cell>
        </row>
        <row r="44">
          <cell r="D44" t="str">
            <v>7421170102214</v>
          </cell>
          <cell r="E44">
            <v>52</v>
          </cell>
          <cell r="F44">
            <v>68.67</v>
          </cell>
        </row>
        <row r="45">
          <cell r="D45" t="str">
            <v>7421170107203</v>
          </cell>
          <cell r="E45">
            <v>51</v>
          </cell>
          <cell r="F45">
            <v>71</v>
          </cell>
        </row>
        <row r="46">
          <cell r="D46" t="str">
            <v>7421170103723</v>
          </cell>
          <cell r="E46">
            <v>47</v>
          </cell>
          <cell r="F46">
            <v>61</v>
          </cell>
        </row>
        <row r="47">
          <cell r="D47" t="str">
            <v>7421170103815</v>
          </cell>
          <cell r="E47">
            <v>45</v>
          </cell>
          <cell r="F47">
            <v>75.33</v>
          </cell>
        </row>
        <row r="48">
          <cell r="D48" t="str">
            <v>7421170106002</v>
          </cell>
          <cell r="E48">
            <v>45</v>
          </cell>
          <cell r="F48">
            <v>67</v>
          </cell>
        </row>
        <row r="49">
          <cell r="D49" t="str">
            <v>7421170104212</v>
          </cell>
          <cell r="E49">
            <v>60</v>
          </cell>
          <cell r="F49">
            <v>80.25</v>
          </cell>
        </row>
        <row r="50">
          <cell r="D50" t="str">
            <v>7421170105507</v>
          </cell>
          <cell r="E50">
            <v>55</v>
          </cell>
          <cell r="F50">
            <v>77</v>
          </cell>
        </row>
        <row r="51">
          <cell r="D51" t="str">
            <v>7421170106503</v>
          </cell>
          <cell r="E51">
            <v>67</v>
          </cell>
          <cell r="F51">
            <v>73</v>
          </cell>
        </row>
        <row r="52">
          <cell r="D52" t="str">
            <v>7421170105816</v>
          </cell>
          <cell r="E52">
            <v>63</v>
          </cell>
          <cell r="F52">
            <v>68.33</v>
          </cell>
        </row>
        <row r="53">
          <cell r="D53" t="str">
            <v>7421170102407</v>
          </cell>
          <cell r="E53">
            <v>75</v>
          </cell>
          <cell r="F53">
            <v>85.5</v>
          </cell>
        </row>
        <row r="54">
          <cell r="D54" t="str">
            <v>7421170105410</v>
          </cell>
          <cell r="E54">
            <v>67</v>
          </cell>
          <cell r="F54">
            <v>79.92</v>
          </cell>
        </row>
        <row r="55">
          <cell r="D55" t="str">
            <v>7421170100415</v>
          </cell>
          <cell r="E55">
            <v>69</v>
          </cell>
          <cell r="F55">
            <v>74.66</v>
          </cell>
        </row>
        <row r="56">
          <cell r="D56" t="str">
            <v>7421170100206</v>
          </cell>
          <cell r="E56">
            <v>66</v>
          </cell>
          <cell r="F56">
            <v>67</v>
          </cell>
        </row>
        <row r="57">
          <cell r="D57" t="str">
            <v>7421170100626</v>
          </cell>
          <cell r="E57">
            <v>79</v>
          </cell>
          <cell r="F57">
            <v>67</v>
          </cell>
        </row>
        <row r="58">
          <cell r="D58" t="str">
            <v>7421170105809</v>
          </cell>
          <cell r="E58">
            <v>67</v>
          </cell>
          <cell r="F58">
            <v>58.33</v>
          </cell>
        </row>
        <row r="59">
          <cell r="D59" t="str">
            <v>7421170100817</v>
          </cell>
          <cell r="E59">
            <v>67</v>
          </cell>
          <cell r="F59">
            <v>76</v>
          </cell>
        </row>
        <row r="60">
          <cell r="D60" t="str">
            <v>7421170101324</v>
          </cell>
          <cell r="E60">
            <v>43</v>
          </cell>
          <cell r="F60">
            <v>82.33</v>
          </cell>
        </row>
        <row r="61">
          <cell r="D61" t="str">
            <v>7421170105510</v>
          </cell>
          <cell r="E61">
            <v>75</v>
          </cell>
          <cell r="F61">
            <v>81.33</v>
          </cell>
        </row>
        <row r="62">
          <cell r="D62" t="str">
            <v>7421170107125</v>
          </cell>
          <cell r="E62">
            <v>72</v>
          </cell>
          <cell r="F62">
            <v>78</v>
          </cell>
        </row>
        <row r="63">
          <cell r="D63" t="str">
            <v>7421170104725</v>
          </cell>
          <cell r="E63">
            <v>70</v>
          </cell>
          <cell r="F63">
            <v>72.42</v>
          </cell>
        </row>
        <row r="64">
          <cell r="D64" t="str">
            <v>7421170100726</v>
          </cell>
          <cell r="E64">
            <v>68</v>
          </cell>
          <cell r="F64">
            <v>76.67</v>
          </cell>
        </row>
        <row r="65">
          <cell r="D65" t="str">
            <v>7421170102903</v>
          </cell>
          <cell r="E65">
            <v>67</v>
          </cell>
          <cell r="F65">
            <v>75</v>
          </cell>
        </row>
        <row r="66">
          <cell r="D66" t="str">
            <v>7421170103827</v>
          </cell>
          <cell r="E66">
            <v>67</v>
          </cell>
          <cell r="F66">
            <v>74.33</v>
          </cell>
        </row>
        <row r="67">
          <cell r="D67" t="str">
            <v>7421170107528</v>
          </cell>
          <cell r="E67">
            <v>67</v>
          </cell>
          <cell r="F67">
            <v>90.5</v>
          </cell>
        </row>
        <row r="68">
          <cell r="D68" t="str">
            <v>7421170103313</v>
          </cell>
          <cell r="E68">
            <v>66</v>
          </cell>
          <cell r="F68">
            <v>86</v>
          </cell>
        </row>
        <row r="69">
          <cell r="D69" t="str">
            <v>7421170103202</v>
          </cell>
          <cell r="E69">
            <v>65</v>
          </cell>
          <cell r="F69">
            <v>81</v>
          </cell>
        </row>
        <row r="70">
          <cell r="D70" t="str">
            <v>7421170103517</v>
          </cell>
          <cell r="E70">
            <v>65</v>
          </cell>
          <cell r="F70">
            <v>84.5</v>
          </cell>
        </row>
        <row r="71">
          <cell r="D71" t="str">
            <v>7421170100119</v>
          </cell>
          <cell r="E71">
            <v>66</v>
          </cell>
          <cell r="F71">
            <v>74.33</v>
          </cell>
        </row>
        <row r="72">
          <cell r="D72" t="str">
            <v>7421170100313</v>
          </cell>
          <cell r="E72">
            <v>46</v>
          </cell>
          <cell r="F72">
            <v>75.67</v>
          </cell>
        </row>
        <row r="73">
          <cell r="D73" t="str">
            <v>7421170101410</v>
          </cell>
          <cell r="E73">
            <v>79</v>
          </cell>
          <cell r="F73">
            <v>82</v>
          </cell>
        </row>
        <row r="74">
          <cell r="D74" t="str">
            <v>7421170101030</v>
          </cell>
          <cell r="E74">
            <v>68</v>
          </cell>
          <cell r="F74">
            <v>68.92</v>
          </cell>
        </row>
        <row r="75">
          <cell r="D75" t="str">
            <v>7421170103926</v>
          </cell>
          <cell r="E75">
            <v>85</v>
          </cell>
          <cell r="F75">
            <v>79.83</v>
          </cell>
        </row>
        <row r="76">
          <cell r="D76" t="str">
            <v>7421170101306</v>
          </cell>
          <cell r="E76">
            <v>77</v>
          </cell>
          <cell r="F76">
            <v>86.83</v>
          </cell>
        </row>
        <row r="77">
          <cell r="D77" t="str">
            <v>7421170106609</v>
          </cell>
          <cell r="E77">
            <v>75</v>
          </cell>
          <cell r="F77">
            <v>89.33</v>
          </cell>
        </row>
        <row r="78">
          <cell r="D78" t="str">
            <v>7421170100924</v>
          </cell>
          <cell r="E78">
            <v>71</v>
          </cell>
          <cell r="F78">
            <v>90.58</v>
          </cell>
        </row>
        <row r="79">
          <cell r="D79" t="str">
            <v>7421170102618</v>
          </cell>
          <cell r="E79">
            <v>71</v>
          </cell>
          <cell r="F79">
            <v>76.75</v>
          </cell>
        </row>
        <row r="80">
          <cell r="D80" t="str">
            <v>7421170102909</v>
          </cell>
          <cell r="E80">
            <v>71</v>
          </cell>
          <cell r="F80">
            <v>79.25</v>
          </cell>
        </row>
        <row r="81">
          <cell r="D81" t="str">
            <v>7421170103825</v>
          </cell>
          <cell r="E81">
            <v>71</v>
          </cell>
          <cell r="F81">
            <v>74.17</v>
          </cell>
        </row>
        <row r="82">
          <cell r="D82" t="str">
            <v>7421170100913</v>
          </cell>
          <cell r="E82">
            <v>70</v>
          </cell>
          <cell r="F82">
            <v>71</v>
          </cell>
        </row>
        <row r="83">
          <cell r="D83" t="str">
            <v>7421170100215</v>
          </cell>
          <cell r="E83">
            <v>55</v>
          </cell>
          <cell r="F83">
            <v>76.33</v>
          </cell>
        </row>
        <row r="84">
          <cell r="D84" t="str">
            <v>7421170100408</v>
          </cell>
          <cell r="E84">
            <v>54</v>
          </cell>
          <cell r="F84">
            <v>78</v>
          </cell>
        </row>
        <row r="85">
          <cell r="D85" t="str">
            <v>7421170100419</v>
          </cell>
          <cell r="E85">
            <v>54</v>
          </cell>
          <cell r="F85">
            <v>78.33</v>
          </cell>
        </row>
        <row r="86">
          <cell r="D86" t="str">
            <v>7421170100104</v>
          </cell>
          <cell r="E86">
            <v>53</v>
          </cell>
          <cell r="F86">
            <v>71</v>
          </cell>
        </row>
        <row r="87">
          <cell r="D87" t="str">
            <v>7421170100305</v>
          </cell>
          <cell r="E87">
            <v>53</v>
          </cell>
          <cell r="F87">
            <v>77</v>
          </cell>
        </row>
        <row r="88">
          <cell r="D88" t="str">
            <v>7421170100317</v>
          </cell>
          <cell r="E88">
            <v>36</v>
          </cell>
          <cell r="F88">
            <v>70.33</v>
          </cell>
        </row>
        <row r="89">
          <cell r="D89" t="str">
            <v>7421170100203</v>
          </cell>
          <cell r="E89">
            <v>69</v>
          </cell>
          <cell r="F89">
            <v>77.66</v>
          </cell>
        </row>
        <row r="90">
          <cell r="D90" t="str">
            <v>7421170100213</v>
          </cell>
          <cell r="E90">
            <v>66</v>
          </cell>
          <cell r="F90">
            <v>75.33</v>
          </cell>
        </row>
        <row r="91">
          <cell r="D91" t="str">
            <v>7421170100729</v>
          </cell>
          <cell r="E91">
            <v>63</v>
          </cell>
          <cell r="F91">
            <v>78.33</v>
          </cell>
        </row>
        <row r="92">
          <cell r="D92" t="str">
            <v>7421170106411</v>
          </cell>
          <cell r="E92">
            <v>63</v>
          </cell>
          <cell r="F92">
            <v>82</v>
          </cell>
        </row>
        <row r="93">
          <cell r="D93" t="str">
            <v>7421170101215</v>
          </cell>
          <cell r="E93">
            <v>51</v>
          </cell>
          <cell r="F93">
            <v>77.33</v>
          </cell>
        </row>
        <row r="94">
          <cell r="D94" t="str">
            <v>7421170108017</v>
          </cell>
          <cell r="E94">
            <v>51</v>
          </cell>
          <cell r="F94">
            <v>72.67</v>
          </cell>
        </row>
        <row r="95">
          <cell r="D95" t="str">
            <v>7421170102420</v>
          </cell>
          <cell r="E95">
            <v>42</v>
          </cell>
          <cell r="F95">
            <v>81.33</v>
          </cell>
        </row>
        <row r="96">
          <cell r="D96" t="str">
            <v>7421170106407</v>
          </cell>
          <cell r="E96">
            <v>71</v>
          </cell>
          <cell r="F96">
            <v>73.33</v>
          </cell>
        </row>
        <row r="97">
          <cell r="D97" t="str">
            <v>7421170106624</v>
          </cell>
          <cell r="E97">
            <v>68</v>
          </cell>
          <cell r="F97">
            <v>79</v>
          </cell>
        </row>
        <row r="98">
          <cell r="D98" t="str">
            <v>7421170107127</v>
          </cell>
          <cell r="E98">
            <v>68</v>
          </cell>
          <cell r="F98">
            <v>79.33</v>
          </cell>
        </row>
        <row r="99">
          <cell r="D99" t="str">
            <v>7421170102223</v>
          </cell>
          <cell r="E99">
            <v>63</v>
          </cell>
          <cell r="F99">
            <v>82.33</v>
          </cell>
        </row>
        <row r="100">
          <cell r="D100" t="str">
            <v>7421170105909</v>
          </cell>
          <cell r="E100">
            <v>49</v>
          </cell>
          <cell r="F100">
            <v>53</v>
          </cell>
        </row>
        <row r="101">
          <cell r="D101" t="str">
            <v>7421170100909</v>
          </cell>
          <cell r="E101">
            <v>70</v>
          </cell>
          <cell r="F101">
            <v>77.67</v>
          </cell>
        </row>
        <row r="102">
          <cell r="D102" t="str">
            <v>7421170101713</v>
          </cell>
          <cell r="E102">
            <v>70</v>
          </cell>
          <cell r="F102">
            <v>77</v>
          </cell>
        </row>
        <row r="103">
          <cell r="D103" t="str">
            <v>7421170104430</v>
          </cell>
          <cell r="E103">
            <v>69</v>
          </cell>
          <cell r="F103">
            <v>82.33</v>
          </cell>
        </row>
        <row r="104">
          <cell r="D104" t="str">
            <v>7421170104515</v>
          </cell>
          <cell r="E104">
            <v>67</v>
          </cell>
          <cell r="F104">
            <v>67.67</v>
          </cell>
        </row>
        <row r="105">
          <cell r="D105" t="str">
            <v>7421170102616</v>
          </cell>
          <cell r="E105">
            <v>59</v>
          </cell>
          <cell r="F105">
            <v>76.33</v>
          </cell>
        </row>
        <row r="106">
          <cell r="D106" t="str">
            <v>7421170104113</v>
          </cell>
          <cell r="E106">
            <v>59</v>
          </cell>
          <cell r="F106">
            <v>73</v>
          </cell>
        </row>
        <row r="107">
          <cell r="D107" t="str">
            <v>7421170102919</v>
          </cell>
          <cell r="E107">
            <v>64</v>
          </cell>
          <cell r="F107">
            <v>81.33</v>
          </cell>
        </row>
        <row r="108">
          <cell r="D108" t="str">
            <v>7421170103010</v>
          </cell>
          <cell r="E108">
            <v>63</v>
          </cell>
          <cell r="F108">
            <v>76.67</v>
          </cell>
        </row>
        <row r="109">
          <cell r="D109" t="str">
            <v>7421170107419</v>
          </cell>
          <cell r="E109">
            <v>73</v>
          </cell>
          <cell r="F109">
            <v>67.66</v>
          </cell>
        </row>
        <row r="110">
          <cell r="D110" t="str">
            <v>7421170103327</v>
          </cell>
          <cell r="E110">
            <v>59</v>
          </cell>
          <cell r="F110">
            <v>65</v>
          </cell>
        </row>
        <row r="111">
          <cell r="D111" t="str">
            <v>7421170103119</v>
          </cell>
          <cell r="E111">
            <v>83</v>
          </cell>
          <cell r="F111">
            <v>75.33</v>
          </cell>
        </row>
        <row r="112">
          <cell r="D112" t="str">
            <v>7421170103718</v>
          </cell>
          <cell r="E112">
            <v>69</v>
          </cell>
          <cell r="F112">
            <v>66</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workbookViewId="0">
      <pane ySplit="2" topLeftCell="A3" activePane="bottomLeft" state="frozen"/>
      <selection activeCell="D1" sqref="D1"/>
      <selection pane="bottomLeft" activeCell="F5" sqref="F5"/>
    </sheetView>
  </sheetViews>
  <sheetFormatPr defaultRowHeight="12.75" x14ac:dyDescent="0.2"/>
  <cols>
    <col min="1" max="1" width="40.28515625" style="2" bestFit="1" customWidth="1"/>
    <col min="2" max="2" width="21.5703125" style="2" bestFit="1" customWidth="1"/>
    <col min="3" max="3" width="9.140625" style="2" bestFit="1" customWidth="1"/>
    <col min="4" max="4" width="5.7109375" style="3" bestFit="1" customWidth="1"/>
    <col min="5" max="5" width="9.7109375" style="1" bestFit="1" customWidth="1"/>
    <col min="6" max="6" width="15.28515625" style="1" bestFit="1" customWidth="1"/>
    <col min="7" max="7" width="7.7109375" style="1" bestFit="1" customWidth="1"/>
    <col min="8" max="8" width="9.7109375" style="1" bestFit="1" customWidth="1"/>
    <col min="9" max="9" width="7.85546875" style="6" bestFit="1" customWidth="1"/>
    <col min="10" max="10" width="34.140625" style="6" bestFit="1" customWidth="1"/>
    <col min="11" max="11" width="23.5703125" style="6" bestFit="1" customWidth="1"/>
    <col min="12" max="12" width="7.85546875" style="6" customWidth="1"/>
    <col min="13" max="13" width="13.140625" style="6" bestFit="1" customWidth="1"/>
    <col min="14" max="15" width="9.7109375" bestFit="1" customWidth="1"/>
  </cols>
  <sheetData>
    <row r="1" spans="1:15" ht="40.5" customHeight="1" x14ac:dyDescent="0.2">
      <c r="A1" s="17" t="s">
        <v>216</v>
      </c>
      <c r="B1" s="17"/>
      <c r="C1" s="17"/>
      <c r="D1" s="17"/>
      <c r="E1" s="17"/>
      <c r="F1" s="17"/>
      <c r="G1" s="17"/>
      <c r="H1" s="17"/>
      <c r="I1" s="17"/>
      <c r="J1" s="17"/>
      <c r="K1" s="17"/>
      <c r="L1" s="17"/>
      <c r="M1" s="17"/>
      <c r="N1" s="17"/>
      <c r="O1" s="17"/>
    </row>
    <row r="2" spans="1:15" s="10" customFormat="1" ht="24" customHeight="1" x14ac:dyDescent="0.2">
      <c r="A2" s="7" t="s">
        <v>5</v>
      </c>
      <c r="B2" s="7" t="s">
        <v>6</v>
      </c>
      <c r="C2" s="7" t="s">
        <v>0</v>
      </c>
      <c r="D2" s="7" t="s">
        <v>1</v>
      </c>
      <c r="E2" s="7" t="s">
        <v>2</v>
      </c>
      <c r="F2" s="8" t="s">
        <v>3</v>
      </c>
      <c r="G2" s="14" t="s">
        <v>16</v>
      </c>
      <c r="H2" s="8" t="s">
        <v>11</v>
      </c>
      <c r="I2" s="9" t="s">
        <v>4</v>
      </c>
      <c r="J2" s="9" t="s">
        <v>12</v>
      </c>
      <c r="K2" s="9" t="s">
        <v>13</v>
      </c>
      <c r="L2" s="9" t="s">
        <v>14</v>
      </c>
      <c r="M2" s="9" t="s">
        <v>15</v>
      </c>
      <c r="N2" s="7" t="s">
        <v>7</v>
      </c>
      <c r="O2" s="7" t="s">
        <v>8</v>
      </c>
    </row>
    <row r="3" spans="1:15" s="12" customFormat="1" ht="22.5" customHeight="1" x14ac:dyDescent="0.2">
      <c r="A3" s="11" t="s">
        <v>19</v>
      </c>
      <c r="B3" s="11" t="s">
        <v>20</v>
      </c>
      <c r="C3" s="11" t="s">
        <v>21</v>
      </c>
      <c r="D3" s="4" t="s">
        <v>9</v>
      </c>
      <c r="E3" s="5">
        <v>2170002</v>
      </c>
      <c r="F3" s="5" t="s">
        <v>215</v>
      </c>
      <c r="G3" s="16">
        <v>70</v>
      </c>
      <c r="H3" s="16">
        <f>VLOOKUP(F3,[1]面试成绩及总成绩!$D$3:$F$112,3,)</f>
        <v>72.83</v>
      </c>
      <c r="I3" s="13">
        <v>71.132000000000005</v>
      </c>
      <c r="J3" s="13" t="s">
        <v>176</v>
      </c>
      <c r="K3" s="13" t="s">
        <v>199</v>
      </c>
      <c r="L3" s="13" t="s">
        <v>213</v>
      </c>
      <c r="M3" s="18" t="s">
        <v>217</v>
      </c>
      <c r="N3" s="15" t="s">
        <v>23</v>
      </c>
      <c r="O3" s="15" t="s">
        <v>23</v>
      </c>
    </row>
    <row r="4" spans="1:15" s="12" customFormat="1" ht="22.5" customHeight="1" x14ac:dyDescent="0.2">
      <c r="A4" s="11" t="s">
        <v>24</v>
      </c>
      <c r="B4" s="11" t="s">
        <v>25</v>
      </c>
      <c r="C4" s="11" t="s">
        <v>26</v>
      </c>
      <c r="D4" s="4" t="s">
        <v>9</v>
      </c>
      <c r="E4" s="5">
        <v>2170003</v>
      </c>
      <c r="F4" s="5" t="s">
        <v>27</v>
      </c>
      <c r="G4" s="16">
        <v>83</v>
      </c>
      <c r="H4" s="16">
        <f>VLOOKUP(F4,[1]面试成绩及总成绩!$D$3:$F$112,3,)</f>
        <v>78.33</v>
      </c>
      <c r="I4" s="13">
        <v>81.132000000000005</v>
      </c>
      <c r="J4" s="13" t="s">
        <v>177</v>
      </c>
      <c r="K4" s="13" t="s">
        <v>200</v>
      </c>
      <c r="L4" s="13" t="s">
        <v>213</v>
      </c>
      <c r="M4" s="18" t="s">
        <v>217</v>
      </c>
      <c r="N4" s="15" t="s">
        <v>23</v>
      </c>
      <c r="O4" s="15" t="s">
        <v>23</v>
      </c>
    </row>
    <row r="5" spans="1:15" s="12" customFormat="1" ht="22.5" customHeight="1" x14ac:dyDescent="0.2">
      <c r="A5" s="11" t="s">
        <v>28</v>
      </c>
      <c r="B5" s="11" t="s">
        <v>29</v>
      </c>
      <c r="C5" s="11" t="s">
        <v>30</v>
      </c>
      <c r="D5" s="4" t="s">
        <v>10</v>
      </c>
      <c r="E5" s="5">
        <v>2170006</v>
      </c>
      <c r="F5" s="5" t="s">
        <v>31</v>
      </c>
      <c r="G5" s="16">
        <v>70</v>
      </c>
      <c r="H5" s="16">
        <f>VLOOKUP(F5,[1]面试成绩及总成绩!$D$3:$F$112,3,)</f>
        <v>70.33</v>
      </c>
      <c r="I5" s="13">
        <v>70.132000000000005</v>
      </c>
      <c r="J5" s="13" t="s">
        <v>178</v>
      </c>
      <c r="K5" s="13" t="s">
        <v>201</v>
      </c>
      <c r="L5" s="13" t="s">
        <v>213</v>
      </c>
      <c r="M5" s="18" t="s">
        <v>217</v>
      </c>
      <c r="N5" s="15" t="s">
        <v>23</v>
      </c>
      <c r="O5" s="15" t="s">
        <v>23</v>
      </c>
    </row>
    <row r="6" spans="1:15" s="12" customFormat="1" ht="22.5" customHeight="1" x14ac:dyDescent="0.2">
      <c r="A6" s="11" t="s">
        <v>32</v>
      </c>
      <c r="B6" s="11" t="s">
        <v>33</v>
      </c>
      <c r="C6" s="11" t="s">
        <v>34</v>
      </c>
      <c r="D6" s="4" t="s">
        <v>9</v>
      </c>
      <c r="E6" s="5">
        <v>2170007</v>
      </c>
      <c r="F6" s="5" t="s">
        <v>35</v>
      </c>
      <c r="G6" s="16">
        <v>68</v>
      </c>
      <c r="H6" s="16">
        <f>VLOOKUP(F6,[1]面试成绩及总成绩!$D$3:$F$112,3,)</f>
        <v>68</v>
      </c>
      <c r="I6" s="13">
        <v>68</v>
      </c>
      <c r="J6" s="13" t="s">
        <v>179</v>
      </c>
      <c r="K6" s="13" t="s">
        <v>202</v>
      </c>
      <c r="L6" s="13" t="s">
        <v>213</v>
      </c>
      <c r="M6" s="18" t="s">
        <v>217</v>
      </c>
      <c r="N6" s="15" t="s">
        <v>36</v>
      </c>
      <c r="O6" s="15" t="s">
        <v>36</v>
      </c>
    </row>
    <row r="7" spans="1:15" s="12" customFormat="1" ht="22.5" customHeight="1" x14ac:dyDescent="0.2">
      <c r="A7" s="11" t="s">
        <v>37</v>
      </c>
      <c r="B7" s="11" t="s">
        <v>20</v>
      </c>
      <c r="C7" s="11" t="s">
        <v>38</v>
      </c>
      <c r="D7" s="4" t="s">
        <v>9</v>
      </c>
      <c r="E7" s="5">
        <v>2170008</v>
      </c>
      <c r="F7" s="5" t="s">
        <v>39</v>
      </c>
      <c r="G7" s="16">
        <v>74</v>
      </c>
      <c r="H7" s="16">
        <f>VLOOKUP(F7,[1]面试成绩及总成绩!$D$3:$F$112,3,)</f>
        <v>79.67</v>
      </c>
      <c r="I7" s="13">
        <v>76.268000000000001</v>
      </c>
      <c r="J7" s="13" t="s">
        <v>180</v>
      </c>
      <c r="K7" s="13" t="s">
        <v>199</v>
      </c>
      <c r="L7" s="13" t="s">
        <v>213</v>
      </c>
      <c r="M7" s="18" t="s">
        <v>217</v>
      </c>
      <c r="N7" s="15" t="s">
        <v>22</v>
      </c>
      <c r="O7" s="15" t="s">
        <v>22</v>
      </c>
    </row>
    <row r="8" spans="1:15" s="12" customFormat="1" ht="22.5" customHeight="1" x14ac:dyDescent="0.2">
      <c r="A8" s="11" t="s">
        <v>37</v>
      </c>
      <c r="B8" s="11" t="s">
        <v>20</v>
      </c>
      <c r="C8" s="11" t="s">
        <v>40</v>
      </c>
      <c r="D8" s="4" t="s">
        <v>9</v>
      </c>
      <c r="E8" s="5">
        <v>2170008</v>
      </c>
      <c r="F8" s="5" t="s">
        <v>41</v>
      </c>
      <c r="G8" s="16">
        <v>71</v>
      </c>
      <c r="H8" s="16">
        <f>VLOOKUP(F8,[1]面试成绩及总成绩!$D$3:$F$112,3,)</f>
        <v>81</v>
      </c>
      <c r="I8" s="13">
        <v>75</v>
      </c>
      <c r="J8" s="13" t="s">
        <v>181</v>
      </c>
      <c r="K8" s="13" t="s">
        <v>199</v>
      </c>
      <c r="L8" s="13" t="s">
        <v>213</v>
      </c>
      <c r="M8" s="18" t="s">
        <v>217</v>
      </c>
      <c r="N8" s="15" t="s">
        <v>22</v>
      </c>
      <c r="O8" s="15" t="s">
        <v>22</v>
      </c>
    </row>
    <row r="9" spans="1:15" s="12" customFormat="1" ht="22.5" customHeight="1" x14ac:dyDescent="0.2">
      <c r="A9" s="11" t="s">
        <v>37</v>
      </c>
      <c r="B9" s="11" t="s">
        <v>20</v>
      </c>
      <c r="C9" s="11" t="s">
        <v>42</v>
      </c>
      <c r="D9" s="4" t="s">
        <v>9</v>
      </c>
      <c r="E9" s="5">
        <v>2170008</v>
      </c>
      <c r="F9" s="5" t="s">
        <v>43</v>
      </c>
      <c r="G9" s="16">
        <v>71</v>
      </c>
      <c r="H9" s="16">
        <f>VLOOKUP(F9,[1]面试成绩及总成绩!$D$3:$F$112,3,)</f>
        <v>83.83</v>
      </c>
      <c r="I9" s="13">
        <v>76.132000000000005</v>
      </c>
      <c r="J9" s="13" t="s">
        <v>180</v>
      </c>
      <c r="K9" s="13" t="s">
        <v>199</v>
      </c>
      <c r="L9" s="13" t="s">
        <v>213</v>
      </c>
      <c r="M9" s="18" t="s">
        <v>217</v>
      </c>
      <c r="N9" s="15" t="s">
        <v>22</v>
      </c>
      <c r="O9" s="15" t="s">
        <v>22</v>
      </c>
    </row>
    <row r="10" spans="1:15" s="12" customFormat="1" ht="22.5" customHeight="1" x14ac:dyDescent="0.2">
      <c r="A10" s="11" t="s">
        <v>44</v>
      </c>
      <c r="B10" s="11" t="s">
        <v>45</v>
      </c>
      <c r="C10" s="11" t="s">
        <v>46</v>
      </c>
      <c r="D10" s="4" t="s">
        <v>10</v>
      </c>
      <c r="E10" s="5">
        <v>2170015</v>
      </c>
      <c r="F10" s="5" t="s">
        <v>47</v>
      </c>
      <c r="G10" s="16">
        <v>50</v>
      </c>
      <c r="H10" s="16">
        <f>VLOOKUP(F10,[1]面试成绩及总成绩!$D$3:$F$112,3,)</f>
        <v>89</v>
      </c>
      <c r="I10" s="13">
        <v>65.599999999999994</v>
      </c>
      <c r="J10" s="13" t="s">
        <v>177</v>
      </c>
      <c r="K10" s="13" t="s">
        <v>203</v>
      </c>
      <c r="L10" s="13" t="s">
        <v>213</v>
      </c>
      <c r="M10" s="18" t="s">
        <v>217</v>
      </c>
      <c r="N10" s="15" t="s">
        <v>22</v>
      </c>
      <c r="O10" s="15" t="s">
        <v>22</v>
      </c>
    </row>
    <row r="11" spans="1:15" s="12" customFormat="1" ht="22.5" customHeight="1" x14ac:dyDescent="0.2">
      <c r="A11" s="11" t="s">
        <v>48</v>
      </c>
      <c r="B11" s="11" t="s">
        <v>49</v>
      </c>
      <c r="C11" s="11" t="s">
        <v>50</v>
      </c>
      <c r="D11" s="4" t="s">
        <v>9</v>
      </c>
      <c r="E11" s="5">
        <v>2170016</v>
      </c>
      <c r="F11" s="5" t="s">
        <v>51</v>
      </c>
      <c r="G11" s="16">
        <v>62</v>
      </c>
      <c r="H11" s="16">
        <f>VLOOKUP(F11,[1]面试成绩及总成绩!$D$3:$F$112,3,)</f>
        <v>72.66</v>
      </c>
      <c r="I11" s="13">
        <v>66.263999999999996</v>
      </c>
      <c r="J11" s="13" t="s">
        <v>182</v>
      </c>
      <c r="K11" s="13" t="s">
        <v>201</v>
      </c>
      <c r="L11" s="13" t="s">
        <v>213</v>
      </c>
      <c r="M11" s="18" t="s">
        <v>217</v>
      </c>
      <c r="N11" s="15" t="s">
        <v>22</v>
      </c>
      <c r="O11" s="15" t="s">
        <v>22</v>
      </c>
    </row>
    <row r="12" spans="1:15" s="12" customFormat="1" ht="22.5" customHeight="1" x14ac:dyDescent="0.2">
      <c r="A12" s="11" t="s">
        <v>52</v>
      </c>
      <c r="B12" s="11" t="s">
        <v>53</v>
      </c>
      <c r="C12" s="11" t="s">
        <v>54</v>
      </c>
      <c r="D12" s="4" t="s">
        <v>10</v>
      </c>
      <c r="E12" s="5">
        <v>2172201</v>
      </c>
      <c r="F12" s="5" t="s">
        <v>55</v>
      </c>
      <c r="G12" s="16">
        <v>72</v>
      </c>
      <c r="H12" s="16">
        <f>VLOOKUP(F12,[1]面试成绩及总成绩!$D$3:$F$112,3,)</f>
        <v>75</v>
      </c>
      <c r="I12" s="13">
        <v>73.199999999999989</v>
      </c>
      <c r="J12" s="13" t="s">
        <v>183</v>
      </c>
      <c r="K12" s="13" t="s">
        <v>203</v>
      </c>
      <c r="L12" s="13" t="s">
        <v>214</v>
      </c>
      <c r="M12" s="13"/>
      <c r="N12" s="15" t="s">
        <v>36</v>
      </c>
      <c r="O12" s="15" t="s">
        <v>36</v>
      </c>
    </row>
    <row r="13" spans="1:15" s="12" customFormat="1" ht="22.5" customHeight="1" x14ac:dyDescent="0.2">
      <c r="A13" s="11" t="s">
        <v>52</v>
      </c>
      <c r="B13" s="11" t="s">
        <v>53</v>
      </c>
      <c r="C13" s="11" t="s">
        <v>56</v>
      </c>
      <c r="D13" s="4" t="s">
        <v>10</v>
      </c>
      <c r="E13" s="5">
        <v>2172201</v>
      </c>
      <c r="F13" s="5" t="s">
        <v>57</v>
      </c>
      <c r="G13" s="16">
        <v>50</v>
      </c>
      <c r="H13" s="16">
        <f>VLOOKUP(F13,[1]面试成绩及总成绩!$D$3:$F$112,3,)</f>
        <v>80.67</v>
      </c>
      <c r="I13" s="13">
        <v>62.268000000000001</v>
      </c>
      <c r="J13" s="13" t="s">
        <v>181</v>
      </c>
      <c r="K13" s="13" t="s">
        <v>203</v>
      </c>
      <c r="L13" s="13" t="s">
        <v>214</v>
      </c>
      <c r="M13" s="13"/>
      <c r="N13" s="15" t="s">
        <v>36</v>
      </c>
      <c r="O13" s="15" t="s">
        <v>36</v>
      </c>
    </row>
    <row r="14" spans="1:15" s="12" customFormat="1" ht="22.5" customHeight="1" x14ac:dyDescent="0.2">
      <c r="A14" s="11" t="s">
        <v>58</v>
      </c>
      <c r="B14" s="11" t="s">
        <v>20</v>
      </c>
      <c r="C14" s="11" t="s">
        <v>59</v>
      </c>
      <c r="D14" s="4" t="s">
        <v>9</v>
      </c>
      <c r="E14" s="5">
        <v>2172202</v>
      </c>
      <c r="F14" s="5" t="s">
        <v>60</v>
      </c>
      <c r="G14" s="16">
        <v>73</v>
      </c>
      <c r="H14" s="16">
        <f>VLOOKUP(F14,[1]面试成绩及总成绩!$D$3:$F$112,3,)</f>
        <v>79.5</v>
      </c>
      <c r="I14" s="13">
        <v>75.599999999999994</v>
      </c>
      <c r="J14" s="13" t="s">
        <v>184</v>
      </c>
      <c r="K14" s="13" t="s">
        <v>204</v>
      </c>
      <c r="L14" s="13" t="s">
        <v>214</v>
      </c>
      <c r="M14" s="13"/>
      <c r="N14" s="15" t="s">
        <v>36</v>
      </c>
      <c r="O14" s="15" t="s">
        <v>36</v>
      </c>
    </row>
    <row r="15" spans="1:15" s="12" customFormat="1" ht="22.5" customHeight="1" x14ac:dyDescent="0.2">
      <c r="A15" s="11" t="s">
        <v>58</v>
      </c>
      <c r="B15" s="11" t="s">
        <v>20</v>
      </c>
      <c r="C15" s="11" t="s">
        <v>61</v>
      </c>
      <c r="D15" s="4" t="s">
        <v>9</v>
      </c>
      <c r="E15" s="5">
        <v>2172202</v>
      </c>
      <c r="F15" s="5" t="s">
        <v>62</v>
      </c>
      <c r="G15" s="16">
        <v>68</v>
      </c>
      <c r="H15" s="16">
        <f>VLOOKUP(F15,[1]面试成绩及总成绩!$D$3:$F$112,3,)</f>
        <v>84.33</v>
      </c>
      <c r="I15" s="13">
        <v>74.531999999999996</v>
      </c>
      <c r="J15" s="13" t="s">
        <v>185</v>
      </c>
      <c r="K15" s="13" t="s">
        <v>204</v>
      </c>
      <c r="L15" s="13" t="s">
        <v>214</v>
      </c>
      <c r="M15" s="13"/>
      <c r="N15" s="15" t="s">
        <v>36</v>
      </c>
      <c r="O15" s="15" t="s">
        <v>36</v>
      </c>
    </row>
    <row r="16" spans="1:15" s="12" customFormat="1" ht="22.5" customHeight="1" x14ac:dyDescent="0.2">
      <c r="A16" s="11" t="s">
        <v>63</v>
      </c>
      <c r="B16" s="11" t="s">
        <v>20</v>
      </c>
      <c r="C16" s="11" t="s">
        <v>64</v>
      </c>
      <c r="D16" s="4" t="s">
        <v>9</v>
      </c>
      <c r="E16" s="5">
        <v>2172203</v>
      </c>
      <c r="F16" s="5" t="s">
        <v>65</v>
      </c>
      <c r="G16" s="16">
        <v>78</v>
      </c>
      <c r="H16" s="16">
        <f>VLOOKUP(F16,[1]面试成绩及总成绩!$D$3:$F$112,3,)</f>
        <v>85.17</v>
      </c>
      <c r="I16" s="13">
        <v>80.867999999999995</v>
      </c>
      <c r="J16" s="13" t="s">
        <v>186</v>
      </c>
      <c r="K16" s="13" t="s">
        <v>204</v>
      </c>
      <c r="L16" s="13" t="s">
        <v>214</v>
      </c>
      <c r="M16" s="13"/>
      <c r="N16" s="15" t="s">
        <v>36</v>
      </c>
      <c r="O16" s="15" t="s">
        <v>36</v>
      </c>
    </row>
    <row r="17" spans="1:15" s="12" customFormat="1" ht="22.5" customHeight="1" x14ac:dyDescent="0.2">
      <c r="A17" s="11" t="s">
        <v>66</v>
      </c>
      <c r="B17" s="11" t="s">
        <v>67</v>
      </c>
      <c r="C17" s="11" t="s">
        <v>68</v>
      </c>
      <c r="D17" s="4" t="s">
        <v>9</v>
      </c>
      <c r="E17" s="5">
        <v>2172303</v>
      </c>
      <c r="F17" s="5" t="s">
        <v>69</v>
      </c>
      <c r="G17" s="16">
        <v>56</v>
      </c>
      <c r="H17" s="16">
        <f>VLOOKUP(F17,[1]面试成绩及总成绩!$D$3:$F$112,3,)</f>
        <v>75.67</v>
      </c>
      <c r="I17" s="13">
        <v>63.868000000000002</v>
      </c>
      <c r="J17" s="13" t="s">
        <v>184</v>
      </c>
      <c r="K17" s="13" t="s">
        <v>200</v>
      </c>
      <c r="L17" s="13" t="s">
        <v>213</v>
      </c>
      <c r="M17" s="13"/>
      <c r="N17" s="15" t="s">
        <v>36</v>
      </c>
      <c r="O17" s="15" t="s">
        <v>36</v>
      </c>
    </row>
    <row r="18" spans="1:15" s="12" customFormat="1" ht="22.5" customHeight="1" x14ac:dyDescent="0.2">
      <c r="A18" s="11" t="s">
        <v>17</v>
      </c>
      <c r="B18" s="11" t="s">
        <v>53</v>
      </c>
      <c r="C18" s="11" t="s">
        <v>70</v>
      </c>
      <c r="D18" s="4" t="s">
        <v>10</v>
      </c>
      <c r="E18" s="5">
        <v>2172305</v>
      </c>
      <c r="F18" s="5" t="s">
        <v>71</v>
      </c>
      <c r="G18" s="16">
        <v>53</v>
      </c>
      <c r="H18" s="16">
        <f>VLOOKUP(F18,[1]面试成绩及总成绩!$D$3:$F$112,3,)</f>
        <v>79.33</v>
      </c>
      <c r="I18" s="13">
        <v>63.531999999999996</v>
      </c>
      <c r="J18" s="13" t="s">
        <v>180</v>
      </c>
      <c r="K18" s="13" t="s">
        <v>205</v>
      </c>
      <c r="L18" s="13" t="s">
        <v>213</v>
      </c>
      <c r="M18" s="13"/>
      <c r="N18" s="15" t="s">
        <v>36</v>
      </c>
      <c r="O18" s="15" t="s">
        <v>36</v>
      </c>
    </row>
    <row r="19" spans="1:15" s="12" customFormat="1" ht="22.5" customHeight="1" x14ac:dyDescent="0.2">
      <c r="A19" s="11" t="s">
        <v>72</v>
      </c>
      <c r="B19" s="11" t="s">
        <v>20</v>
      </c>
      <c r="C19" s="11" t="s">
        <v>73</v>
      </c>
      <c r="D19" s="4" t="s">
        <v>9</v>
      </c>
      <c r="E19" s="5">
        <v>2172306</v>
      </c>
      <c r="F19" s="5" t="s">
        <v>74</v>
      </c>
      <c r="G19" s="16">
        <v>77</v>
      </c>
      <c r="H19" s="16">
        <f>VLOOKUP(F19,[1]面试成绩及总成绩!$D$3:$F$112,3,)</f>
        <v>85.83</v>
      </c>
      <c r="I19" s="13">
        <v>80.531999999999996</v>
      </c>
      <c r="J19" s="13" t="s">
        <v>180</v>
      </c>
      <c r="K19" s="13" t="s">
        <v>199</v>
      </c>
      <c r="L19" s="13" t="s">
        <v>213</v>
      </c>
      <c r="M19" s="18" t="s">
        <v>217</v>
      </c>
      <c r="N19" s="15" t="s">
        <v>36</v>
      </c>
      <c r="O19" s="15" t="s">
        <v>36</v>
      </c>
    </row>
    <row r="20" spans="1:15" s="12" customFormat="1" ht="22.5" customHeight="1" x14ac:dyDescent="0.2">
      <c r="A20" s="11" t="s">
        <v>75</v>
      </c>
      <c r="B20" s="11" t="s">
        <v>20</v>
      </c>
      <c r="C20" s="11" t="s">
        <v>76</v>
      </c>
      <c r="D20" s="4" t="s">
        <v>9</v>
      </c>
      <c r="E20" s="5">
        <v>2172307</v>
      </c>
      <c r="F20" s="5" t="s">
        <v>77</v>
      </c>
      <c r="G20" s="16">
        <v>73</v>
      </c>
      <c r="H20" s="16">
        <f>VLOOKUP(F20,[1]面试成绩及总成绩!$D$3:$F$112,3,)</f>
        <v>73.33</v>
      </c>
      <c r="I20" s="13">
        <v>73.132000000000005</v>
      </c>
      <c r="J20" s="13" t="s">
        <v>177</v>
      </c>
      <c r="K20" s="13" t="s">
        <v>199</v>
      </c>
      <c r="L20" s="13" t="s">
        <v>213</v>
      </c>
      <c r="M20" s="13"/>
      <c r="N20" s="15" t="s">
        <v>36</v>
      </c>
      <c r="O20" s="15" t="s">
        <v>36</v>
      </c>
    </row>
    <row r="21" spans="1:15" s="12" customFormat="1" ht="22.5" customHeight="1" x14ac:dyDescent="0.2">
      <c r="A21" s="11" t="s">
        <v>78</v>
      </c>
      <c r="B21" s="11" t="s">
        <v>53</v>
      </c>
      <c r="C21" s="11" t="s">
        <v>79</v>
      </c>
      <c r="D21" s="4" t="s">
        <v>10</v>
      </c>
      <c r="E21" s="5">
        <v>2172308</v>
      </c>
      <c r="F21" s="5" t="s">
        <v>80</v>
      </c>
      <c r="G21" s="16">
        <v>61</v>
      </c>
      <c r="H21" s="16">
        <f>VLOOKUP(F21,[1]面试成绩及总成绩!$D$3:$F$112,3,)</f>
        <v>78.33</v>
      </c>
      <c r="I21" s="13">
        <v>67.932000000000002</v>
      </c>
      <c r="J21" s="13" t="s">
        <v>181</v>
      </c>
      <c r="K21" s="13" t="s">
        <v>203</v>
      </c>
      <c r="L21" s="13" t="s">
        <v>213</v>
      </c>
      <c r="M21" s="13"/>
      <c r="N21" s="15" t="s">
        <v>36</v>
      </c>
      <c r="O21" s="15" t="s">
        <v>36</v>
      </c>
    </row>
    <row r="22" spans="1:15" s="12" customFormat="1" ht="22.5" customHeight="1" x14ac:dyDescent="0.2">
      <c r="A22" s="11" t="s">
        <v>78</v>
      </c>
      <c r="B22" s="11" t="s">
        <v>53</v>
      </c>
      <c r="C22" s="11" t="s">
        <v>81</v>
      </c>
      <c r="D22" s="4" t="s">
        <v>9</v>
      </c>
      <c r="E22" s="5">
        <v>2172308</v>
      </c>
      <c r="F22" s="5" t="s">
        <v>82</v>
      </c>
      <c r="G22" s="16">
        <v>55</v>
      </c>
      <c r="H22" s="16">
        <f>VLOOKUP(F22,[1]面试成绩及总成绩!$D$3:$F$112,3,)</f>
        <v>77.33</v>
      </c>
      <c r="I22" s="13">
        <v>63.932000000000002</v>
      </c>
      <c r="J22" s="13" t="s">
        <v>177</v>
      </c>
      <c r="K22" s="13" t="s">
        <v>203</v>
      </c>
      <c r="L22" s="13" t="s">
        <v>213</v>
      </c>
      <c r="M22" s="13"/>
      <c r="N22" s="15" t="s">
        <v>36</v>
      </c>
      <c r="O22" s="15" t="s">
        <v>36</v>
      </c>
    </row>
    <row r="23" spans="1:15" s="12" customFormat="1" ht="22.5" customHeight="1" x14ac:dyDescent="0.2">
      <c r="A23" s="11" t="s">
        <v>78</v>
      </c>
      <c r="B23" s="11" t="s">
        <v>53</v>
      </c>
      <c r="C23" s="11" t="s">
        <v>83</v>
      </c>
      <c r="D23" s="4" t="s">
        <v>9</v>
      </c>
      <c r="E23" s="5">
        <v>2172308</v>
      </c>
      <c r="F23" s="5" t="s">
        <v>84</v>
      </c>
      <c r="G23" s="16">
        <v>54</v>
      </c>
      <c r="H23" s="16">
        <f>VLOOKUP(F23,[1]面试成绩及总成绩!$D$3:$F$112,3,)</f>
        <v>69</v>
      </c>
      <c r="I23" s="13">
        <v>60</v>
      </c>
      <c r="J23" s="13" t="s">
        <v>177</v>
      </c>
      <c r="K23" s="13" t="s">
        <v>203</v>
      </c>
      <c r="L23" s="13" t="s">
        <v>213</v>
      </c>
      <c r="M23" s="13"/>
      <c r="N23" s="15" t="s">
        <v>36</v>
      </c>
      <c r="O23" s="15" t="s">
        <v>36</v>
      </c>
    </row>
    <row r="24" spans="1:15" s="12" customFormat="1" ht="22.5" customHeight="1" x14ac:dyDescent="0.2">
      <c r="A24" s="11" t="s">
        <v>78</v>
      </c>
      <c r="B24" s="11" t="s">
        <v>53</v>
      </c>
      <c r="C24" s="11" t="s">
        <v>85</v>
      </c>
      <c r="D24" s="4" t="s">
        <v>9</v>
      </c>
      <c r="E24" s="5">
        <v>2172308</v>
      </c>
      <c r="F24" s="5" t="s">
        <v>86</v>
      </c>
      <c r="G24" s="16">
        <v>54</v>
      </c>
      <c r="H24" s="16">
        <f>VLOOKUP(F24,[1]面试成绩及总成绩!$D$3:$F$112,3,)</f>
        <v>70</v>
      </c>
      <c r="I24" s="13">
        <v>60.4</v>
      </c>
      <c r="J24" s="13" t="s">
        <v>181</v>
      </c>
      <c r="K24" s="13" t="s">
        <v>203</v>
      </c>
      <c r="L24" s="13" t="s">
        <v>213</v>
      </c>
      <c r="M24" s="13"/>
      <c r="N24" s="15" t="s">
        <v>36</v>
      </c>
      <c r="O24" s="15" t="s">
        <v>36</v>
      </c>
    </row>
    <row r="25" spans="1:15" s="12" customFormat="1" ht="22.5" customHeight="1" x14ac:dyDescent="0.2">
      <c r="A25" s="11" t="s">
        <v>78</v>
      </c>
      <c r="B25" s="11" t="s">
        <v>53</v>
      </c>
      <c r="C25" s="11" t="s">
        <v>87</v>
      </c>
      <c r="D25" s="4" t="s">
        <v>9</v>
      </c>
      <c r="E25" s="5">
        <v>2172308</v>
      </c>
      <c r="F25" s="5" t="s">
        <v>88</v>
      </c>
      <c r="G25" s="16">
        <v>51</v>
      </c>
      <c r="H25" s="16">
        <f>VLOOKUP(F25,[1]面试成绩及总成绩!$D$3:$F$112,3,)</f>
        <v>71</v>
      </c>
      <c r="I25" s="13">
        <v>59</v>
      </c>
      <c r="J25" s="13" t="s">
        <v>187</v>
      </c>
      <c r="K25" s="13" t="s">
        <v>203</v>
      </c>
      <c r="L25" s="13" t="s">
        <v>213</v>
      </c>
      <c r="M25" s="13"/>
      <c r="N25" s="15" t="s">
        <v>36</v>
      </c>
      <c r="O25" s="15" t="s">
        <v>36</v>
      </c>
    </row>
    <row r="26" spans="1:15" s="12" customFormat="1" ht="22.5" customHeight="1" x14ac:dyDescent="0.2">
      <c r="A26" s="11" t="s">
        <v>89</v>
      </c>
      <c r="B26" s="11" t="s">
        <v>20</v>
      </c>
      <c r="C26" s="11" t="s">
        <v>90</v>
      </c>
      <c r="D26" s="4" t="s">
        <v>9</v>
      </c>
      <c r="E26" s="5">
        <v>2172310</v>
      </c>
      <c r="F26" s="5" t="s">
        <v>91</v>
      </c>
      <c r="G26" s="16">
        <v>60</v>
      </c>
      <c r="H26" s="16">
        <f>VLOOKUP(F26,[1]面试成绩及总成绩!$D$3:$F$112,3,)</f>
        <v>80.25</v>
      </c>
      <c r="I26" s="13">
        <v>68.099999999999994</v>
      </c>
      <c r="J26" s="13" t="s">
        <v>188</v>
      </c>
      <c r="K26" s="13" t="s">
        <v>199</v>
      </c>
      <c r="L26" s="13" t="s">
        <v>213</v>
      </c>
      <c r="M26" s="13"/>
      <c r="N26" s="15" t="s">
        <v>36</v>
      </c>
      <c r="O26" s="15" t="s">
        <v>36</v>
      </c>
    </row>
    <row r="27" spans="1:15" s="12" customFormat="1" ht="22.5" customHeight="1" x14ac:dyDescent="0.2">
      <c r="A27" s="11" t="s">
        <v>92</v>
      </c>
      <c r="B27" s="11" t="s">
        <v>53</v>
      </c>
      <c r="C27" s="11" t="s">
        <v>93</v>
      </c>
      <c r="D27" s="4" t="s">
        <v>9</v>
      </c>
      <c r="E27" s="5">
        <v>2172501</v>
      </c>
      <c r="F27" s="5" t="s">
        <v>94</v>
      </c>
      <c r="G27" s="16">
        <v>55</v>
      </c>
      <c r="H27" s="16">
        <f>VLOOKUP(F27,[1]面试成绩及总成绩!$D$3:$F$112,3,)</f>
        <v>77</v>
      </c>
      <c r="I27" s="13">
        <v>63.8</v>
      </c>
      <c r="J27" s="13" t="s">
        <v>180</v>
      </c>
      <c r="K27" s="13" t="s">
        <v>203</v>
      </c>
      <c r="L27" s="13" t="s">
        <v>214</v>
      </c>
      <c r="M27" s="13"/>
      <c r="N27" s="15" t="s">
        <v>36</v>
      </c>
      <c r="O27" s="15" t="s">
        <v>36</v>
      </c>
    </row>
    <row r="28" spans="1:15" s="12" customFormat="1" ht="22.5" customHeight="1" x14ac:dyDescent="0.2">
      <c r="A28" s="11" t="s">
        <v>95</v>
      </c>
      <c r="B28" s="11" t="s">
        <v>53</v>
      </c>
      <c r="C28" s="11" t="s">
        <v>96</v>
      </c>
      <c r="D28" s="4" t="s">
        <v>10</v>
      </c>
      <c r="E28" s="5">
        <v>2172502</v>
      </c>
      <c r="F28" s="5" t="s">
        <v>97</v>
      </c>
      <c r="G28" s="16">
        <v>67</v>
      </c>
      <c r="H28" s="16">
        <f>VLOOKUP(F28,[1]面试成绩及总成绩!$D$3:$F$112,3,)</f>
        <v>73</v>
      </c>
      <c r="I28" s="13">
        <v>69.400000000000006</v>
      </c>
      <c r="J28" s="13" t="s">
        <v>189</v>
      </c>
      <c r="K28" s="13" t="s">
        <v>203</v>
      </c>
      <c r="L28" s="13" t="s">
        <v>214</v>
      </c>
      <c r="M28" s="13"/>
      <c r="N28" s="15" t="s">
        <v>36</v>
      </c>
      <c r="O28" s="15" t="s">
        <v>36</v>
      </c>
    </row>
    <row r="29" spans="1:15" s="12" customFormat="1" ht="22.5" customHeight="1" x14ac:dyDescent="0.2">
      <c r="A29" s="11" t="s">
        <v>98</v>
      </c>
      <c r="B29" s="11" t="s">
        <v>20</v>
      </c>
      <c r="C29" s="11" t="s">
        <v>99</v>
      </c>
      <c r="D29" s="4" t="s">
        <v>9</v>
      </c>
      <c r="E29" s="5">
        <v>2172503</v>
      </c>
      <c r="F29" s="5" t="s">
        <v>100</v>
      </c>
      <c r="G29" s="16">
        <v>75</v>
      </c>
      <c r="H29" s="16">
        <f>VLOOKUP(F29,[1]面试成绩及总成绩!$D$3:$F$112,3,)</f>
        <v>85.5</v>
      </c>
      <c r="I29" s="13">
        <v>79.2</v>
      </c>
      <c r="J29" s="13" t="s">
        <v>187</v>
      </c>
      <c r="K29" s="13" t="s">
        <v>199</v>
      </c>
      <c r="L29" s="13" t="s">
        <v>213</v>
      </c>
      <c r="M29" s="13"/>
      <c r="N29" s="15" t="s">
        <v>36</v>
      </c>
      <c r="O29" s="15" t="s">
        <v>36</v>
      </c>
    </row>
    <row r="30" spans="1:15" s="12" customFormat="1" ht="22.5" customHeight="1" x14ac:dyDescent="0.2">
      <c r="A30" s="11" t="s">
        <v>101</v>
      </c>
      <c r="B30" s="11" t="s">
        <v>102</v>
      </c>
      <c r="C30" s="11" t="s">
        <v>103</v>
      </c>
      <c r="D30" s="4" t="s">
        <v>9</v>
      </c>
      <c r="E30" s="5">
        <v>2172601</v>
      </c>
      <c r="F30" s="5" t="s">
        <v>104</v>
      </c>
      <c r="G30" s="16">
        <v>69</v>
      </c>
      <c r="H30" s="16">
        <f>VLOOKUP(F30,[1]面试成绩及总成绩!$D$3:$F$112,3,)</f>
        <v>74.66</v>
      </c>
      <c r="I30" s="13">
        <v>71.263999999999996</v>
      </c>
      <c r="J30" s="13" t="s">
        <v>190</v>
      </c>
      <c r="K30" s="13" t="s">
        <v>206</v>
      </c>
      <c r="L30" s="13" t="s">
        <v>214</v>
      </c>
      <c r="M30" s="13"/>
      <c r="N30" s="15" t="s">
        <v>36</v>
      </c>
      <c r="O30" s="15" t="s">
        <v>36</v>
      </c>
    </row>
    <row r="31" spans="1:15" s="12" customFormat="1" ht="22.5" customHeight="1" x14ac:dyDescent="0.2">
      <c r="A31" s="11" t="s">
        <v>105</v>
      </c>
      <c r="B31" s="11" t="s">
        <v>67</v>
      </c>
      <c r="C31" s="11" t="s">
        <v>106</v>
      </c>
      <c r="D31" s="4" t="s">
        <v>10</v>
      </c>
      <c r="E31" s="5">
        <v>2172602</v>
      </c>
      <c r="F31" s="5" t="s">
        <v>107</v>
      </c>
      <c r="G31" s="16">
        <v>79</v>
      </c>
      <c r="H31" s="16">
        <f>VLOOKUP(F31,[1]面试成绩及总成绩!$D$3:$F$112,3,)</f>
        <v>67</v>
      </c>
      <c r="I31" s="13">
        <v>74.2</v>
      </c>
      <c r="J31" s="13" t="s">
        <v>191</v>
      </c>
      <c r="K31" s="13" t="s">
        <v>207</v>
      </c>
      <c r="L31" s="13" t="s">
        <v>214</v>
      </c>
      <c r="M31" s="13"/>
      <c r="N31" s="15" t="s">
        <v>36</v>
      </c>
      <c r="O31" s="15" t="s">
        <v>36</v>
      </c>
    </row>
    <row r="32" spans="1:15" s="12" customFormat="1" ht="22.5" customHeight="1" x14ac:dyDescent="0.2">
      <c r="A32" s="11" t="s">
        <v>18</v>
      </c>
      <c r="B32" s="11" t="s">
        <v>53</v>
      </c>
      <c r="C32" s="11" t="s">
        <v>108</v>
      </c>
      <c r="D32" s="4" t="s">
        <v>9</v>
      </c>
      <c r="E32" s="5">
        <v>2172701</v>
      </c>
      <c r="F32" s="5" t="s">
        <v>109</v>
      </c>
      <c r="G32" s="16">
        <v>67</v>
      </c>
      <c r="H32" s="16">
        <f>VLOOKUP(F32,[1]面试成绩及总成绩!$D$3:$F$112,3,)</f>
        <v>76</v>
      </c>
      <c r="I32" s="13">
        <v>70.599999999999994</v>
      </c>
      <c r="J32" s="13" t="s">
        <v>180</v>
      </c>
      <c r="K32" s="13" t="s">
        <v>203</v>
      </c>
      <c r="L32" s="13" t="s">
        <v>213</v>
      </c>
      <c r="M32" s="13"/>
      <c r="N32" s="15" t="s">
        <v>36</v>
      </c>
      <c r="O32" s="15" t="s">
        <v>36</v>
      </c>
    </row>
    <row r="33" spans="1:15" s="12" customFormat="1" ht="22.5" customHeight="1" x14ac:dyDescent="0.2">
      <c r="A33" s="11" t="s">
        <v>110</v>
      </c>
      <c r="B33" s="11" t="s">
        <v>111</v>
      </c>
      <c r="C33" s="11" t="s">
        <v>112</v>
      </c>
      <c r="D33" s="4" t="s">
        <v>9</v>
      </c>
      <c r="E33" s="5">
        <v>2172703</v>
      </c>
      <c r="F33" s="5" t="s">
        <v>113</v>
      </c>
      <c r="G33" s="16">
        <v>75</v>
      </c>
      <c r="H33" s="16">
        <f>VLOOKUP(F33,[1]面试成绩及总成绩!$D$3:$F$112,3,)</f>
        <v>81.33</v>
      </c>
      <c r="I33" s="13">
        <v>77.532000000000011</v>
      </c>
      <c r="J33" s="13" t="s">
        <v>181</v>
      </c>
      <c r="K33" s="13" t="s">
        <v>199</v>
      </c>
      <c r="L33" s="13" t="s">
        <v>213</v>
      </c>
      <c r="M33" s="13"/>
      <c r="N33" s="15" t="s">
        <v>36</v>
      </c>
      <c r="O33" s="15" t="s">
        <v>36</v>
      </c>
    </row>
    <row r="34" spans="1:15" s="12" customFormat="1" ht="22.5" customHeight="1" x14ac:dyDescent="0.2">
      <c r="A34" s="11" t="s">
        <v>110</v>
      </c>
      <c r="B34" s="11" t="s">
        <v>111</v>
      </c>
      <c r="C34" s="11" t="s">
        <v>114</v>
      </c>
      <c r="D34" s="4" t="s">
        <v>9</v>
      </c>
      <c r="E34" s="5">
        <v>2172703</v>
      </c>
      <c r="F34" s="5" t="s">
        <v>115</v>
      </c>
      <c r="G34" s="16">
        <v>72</v>
      </c>
      <c r="H34" s="16">
        <f>VLOOKUP(F34,[1]面试成绩及总成绩!$D$3:$F$112,3,)</f>
        <v>78</v>
      </c>
      <c r="I34" s="13">
        <v>74.400000000000006</v>
      </c>
      <c r="J34" s="13" t="s">
        <v>177</v>
      </c>
      <c r="K34" s="13" t="s">
        <v>199</v>
      </c>
      <c r="L34" s="13" t="s">
        <v>213</v>
      </c>
      <c r="M34" s="13"/>
      <c r="N34" s="15" t="s">
        <v>36</v>
      </c>
      <c r="O34" s="15" t="s">
        <v>36</v>
      </c>
    </row>
    <row r="35" spans="1:15" s="12" customFormat="1" ht="22.5" customHeight="1" x14ac:dyDescent="0.2">
      <c r="A35" s="11" t="s">
        <v>110</v>
      </c>
      <c r="B35" s="11" t="s">
        <v>111</v>
      </c>
      <c r="C35" s="11" t="s">
        <v>116</v>
      </c>
      <c r="D35" s="4" t="s">
        <v>10</v>
      </c>
      <c r="E35" s="5">
        <v>2172703</v>
      </c>
      <c r="F35" s="5" t="s">
        <v>117</v>
      </c>
      <c r="G35" s="16">
        <v>67</v>
      </c>
      <c r="H35" s="16">
        <f>VLOOKUP(F35,[1]面试成绩及总成绩!$D$3:$F$112,3,)</f>
        <v>90.5</v>
      </c>
      <c r="I35" s="13">
        <v>76.400000000000006</v>
      </c>
      <c r="J35" s="13" t="s">
        <v>180</v>
      </c>
      <c r="K35" s="13" t="s">
        <v>199</v>
      </c>
      <c r="L35" s="13" t="s">
        <v>213</v>
      </c>
      <c r="M35" s="13"/>
      <c r="N35" s="15" t="s">
        <v>36</v>
      </c>
      <c r="O35" s="15" t="s">
        <v>36</v>
      </c>
    </row>
    <row r="36" spans="1:15" s="12" customFormat="1" ht="22.5" customHeight="1" x14ac:dyDescent="0.2">
      <c r="A36" s="11" t="s">
        <v>110</v>
      </c>
      <c r="B36" s="11" t="s">
        <v>111</v>
      </c>
      <c r="C36" s="11" t="s">
        <v>118</v>
      </c>
      <c r="D36" s="4" t="s">
        <v>9</v>
      </c>
      <c r="E36" s="5">
        <v>2172703</v>
      </c>
      <c r="F36" s="5" t="s">
        <v>119</v>
      </c>
      <c r="G36" s="16">
        <v>66</v>
      </c>
      <c r="H36" s="16">
        <f>VLOOKUP(F36,[1]面试成绩及总成绩!$D$3:$F$112,3,)</f>
        <v>86</v>
      </c>
      <c r="I36" s="13">
        <v>74</v>
      </c>
      <c r="J36" s="13" t="s">
        <v>180</v>
      </c>
      <c r="K36" s="13" t="s">
        <v>199</v>
      </c>
      <c r="L36" s="13" t="s">
        <v>213</v>
      </c>
      <c r="M36" s="13"/>
      <c r="N36" s="15" t="s">
        <v>36</v>
      </c>
      <c r="O36" s="15" t="s">
        <v>36</v>
      </c>
    </row>
    <row r="37" spans="1:15" s="12" customFormat="1" ht="22.5" customHeight="1" x14ac:dyDescent="0.2">
      <c r="A37" s="11" t="s">
        <v>110</v>
      </c>
      <c r="B37" s="11" t="s">
        <v>111</v>
      </c>
      <c r="C37" s="11" t="s">
        <v>120</v>
      </c>
      <c r="D37" s="4" t="s">
        <v>9</v>
      </c>
      <c r="E37" s="5">
        <v>2172703</v>
      </c>
      <c r="F37" s="5" t="s">
        <v>121</v>
      </c>
      <c r="G37" s="16">
        <v>65</v>
      </c>
      <c r="H37" s="16">
        <f>VLOOKUP(F37,[1]面试成绩及总成绩!$D$3:$F$112,3,)</f>
        <v>84.5</v>
      </c>
      <c r="I37" s="13">
        <v>72.800000000000011</v>
      </c>
      <c r="J37" s="13" t="s">
        <v>192</v>
      </c>
      <c r="K37" s="13" t="s">
        <v>199</v>
      </c>
      <c r="L37" s="13" t="s">
        <v>213</v>
      </c>
      <c r="M37" s="13"/>
      <c r="N37" s="15" t="s">
        <v>36</v>
      </c>
      <c r="O37" s="15" t="s">
        <v>36</v>
      </c>
    </row>
    <row r="38" spans="1:15" s="12" customFormat="1" ht="22.5" customHeight="1" x14ac:dyDescent="0.2">
      <c r="A38" s="11" t="s">
        <v>122</v>
      </c>
      <c r="B38" s="11" t="s">
        <v>67</v>
      </c>
      <c r="C38" s="11" t="s">
        <v>123</v>
      </c>
      <c r="D38" s="4" t="s">
        <v>9</v>
      </c>
      <c r="E38" s="5">
        <v>2172704</v>
      </c>
      <c r="F38" s="5" t="s">
        <v>124</v>
      </c>
      <c r="G38" s="16">
        <v>66</v>
      </c>
      <c r="H38" s="16">
        <f>VLOOKUP(F38,[1]面试成绩及总成绩!$D$3:$F$112,3,)</f>
        <v>74.33</v>
      </c>
      <c r="I38" s="13">
        <v>69.331999999999994</v>
      </c>
      <c r="J38" s="13" t="s">
        <v>182</v>
      </c>
      <c r="K38" s="13" t="s">
        <v>208</v>
      </c>
      <c r="L38" s="13" t="s">
        <v>213</v>
      </c>
      <c r="M38" s="18" t="s">
        <v>217</v>
      </c>
      <c r="N38" s="15" t="s">
        <v>36</v>
      </c>
      <c r="O38" s="15" t="s">
        <v>36</v>
      </c>
    </row>
    <row r="39" spans="1:15" s="12" customFormat="1" ht="22.5" customHeight="1" x14ac:dyDescent="0.2">
      <c r="A39" s="11" t="s">
        <v>125</v>
      </c>
      <c r="B39" s="11" t="s">
        <v>20</v>
      </c>
      <c r="C39" s="11" t="s">
        <v>126</v>
      </c>
      <c r="D39" s="4" t="s">
        <v>10</v>
      </c>
      <c r="E39" s="5">
        <v>2172707</v>
      </c>
      <c r="F39" s="5" t="s">
        <v>127</v>
      </c>
      <c r="G39" s="16">
        <v>79</v>
      </c>
      <c r="H39" s="16">
        <f>VLOOKUP(F39,[1]面试成绩及总成绩!$D$3:$F$112,3,)</f>
        <v>82</v>
      </c>
      <c r="I39" s="13">
        <v>80.2</v>
      </c>
      <c r="J39" s="13" t="s">
        <v>180</v>
      </c>
      <c r="K39" s="13" t="s">
        <v>204</v>
      </c>
      <c r="L39" s="13" t="s">
        <v>214</v>
      </c>
      <c r="M39" s="13"/>
      <c r="N39" s="15" t="s">
        <v>36</v>
      </c>
      <c r="O39" s="15" t="s">
        <v>36</v>
      </c>
    </row>
    <row r="40" spans="1:15" s="12" customFormat="1" ht="22.5" customHeight="1" x14ac:dyDescent="0.2">
      <c r="A40" s="11" t="s">
        <v>128</v>
      </c>
      <c r="B40" s="11" t="s">
        <v>20</v>
      </c>
      <c r="C40" s="11" t="s">
        <v>129</v>
      </c>
      <c r="D40" s="4" t="s">
        <v>9</v>
      </c>
      <c r="E40" s="5">
        <v>2172708</v>
      </c>
      <c r="F40" s="5" t="s">
        <v>130</v>
      </c>
      <c r="G40" s="16">
        <v>85</v>
      </c>
      <c r="H40" s="16">
        <f>VLOOKUP(F40,[1]面试成绩及总成绩!$D$3:$F$112,3,)</f>
        <v>79.83</v>
      </c>
      <c r="I40" s="13">
        <v>82.932000000000002</v>
      </c>
      <c r="J40" s="13" t="s">
        <v>193</v>
      </c>
      <c r="K40" s="13" t="s">
        <v>204</v>
      </c>
      <c r="L40" s="13" t="s">
        <v>214</v>
      </c>
      <c r="M40" s="13"/>
      <c r="N40" s="15" t="s">
        <v>36</v>
      </c>
      <c r="O40" s="15" t="s">
        <v>36</v>
      </c>
    </row>
    <row r="41" spans="1:15" s="12" customFormat="1" ht="22.5" customHeight="1" x14ac:dyDescent="0.2">
      <c r="A41" s="11" t="s">
        <v>128</v>
      </c>
      <c r="B41" s="11" t="s">
        <v>20</v>
      </c>
      <c r="C41" s="11" t="s">
        <v>131</v>
      </c>
      <c r="D41" s="4" t="s">
        <v>10</v>
      </c>
      <c r="E41" s="5">
        <v>2172708</v>
      </c>
      <c r="F41" s="5" t="s">
        <v>132</v>
      </c>
      <c r="G41" s="16">
        <v>77</v>
      </c>
      <c r="H41" s="16">
        <f>VLOOKUP(F41,[1]面试成绩及总成绩!$D$3:$F$112,3,)</f>
        <v>86.83</v>
      </c>
      <c r="I41" s="13">
        <v>80.931999999999988</v>
      </c>
      <c r="J41" s="13" t="s">
        <v>184</v>
      </c>
      <c r="K41" s="13" t="s">
        <v>204</v>
      </c>
      <c r="L41" s="13" t="s">
        <v>214</v>
      </c>
      <c r="M41" s="13"/>
      <c r="N41" s="15" t="s">
        <v>36</v>
      </c>
      <c r="O41" s="15" t="s">
        <v>36</v>
      </c>
    </row>
    <row r="42" spans="1:15" s="12" customFormat="1" ht="22.5" customHeight="1" x14ac:dyDescent="0.2">
      <c r="A42" s="11" t="s">
        <v>128</v>
      </c>
      <c r="B42" s="11" t="s">
        <v>20</v>
      </c>
      <c r="C42" s="11" t="s">
        <v>133</v>
      </c>
      <c r="D42" s="4" t="s">
        <v>9</v>
      </c>
      <c r="E42" s="5">
        <v>2172708</v>
      </c>
      <c r="F42" s="5" t="s">
        <v>134</v>
      </c>
      <c r="G42" s="16">
        <v>75</v>
      </c>
      <c r="H42" s="16">
        <f>VLOOKUP(F42,[1]面试成绩及总成绩!$D$3:$F$112,3,)</f>
        <v>89.33</v>
      </c>
      <c r="I42" s="13">
        <v>80.731999999999999</v>
      </c>
      <c r="J42" s="13" t="s">
        <v>190</v>
      </c>
      <c r="K42" s="13" t="s">
        <v>204</v>
      </c>
      <c r="L42" s="13" t="s">
        <v>214</v>
      </c>
      <c r="M42" s="13"/>
      <c r="N42" s="15" t="s">
        <v>36</v>
      </c>
      <c r="O42" s="15" t="s">
        <v>36</v>
      </c>
    </row>
    <row r="43" spans="1:15" s="12" customFormat="1" ht="22.5" customHeight="1" x14ac:dyDescent="0.2">
      <c r="A43" s="11" t="s">
        <v>128</v>
      </c>
      <c r="B43" s="11" t="s">
        <v>20</v>
      </c>
      <c r="C43" s="11" t="s">
        <v>135</v>
      </c>
      <c r="D43" s="4" t="s">
        <v>9</v>
      </c>
      <c r="E43" s="5">
        <v>2172708</v>
      </c>
      <c r="F43" s="5" t="s">
        <v>136</v>
      </c>
      <c r="G43" s="16">
        <v>71</v>
      </c>
      <c r="H43" s="16">
        <f>VLOOKUP(F43,[1]面试成绩及总成绩!$D$3:$F$112,3,)</f>
        <v>90.58</v>
      </c>
      <c r="I43" s="13">
        <v>78.831999999999994</v>
      </c>
      <c r="J43" s="13" t="s">
        <v>194</v>
      </c>
      <c r="K43" s="13" t="s">
        <v>204</v>
      </c>
      <c r="L43" s="13" t="s">
        <v>214</v>
      </c>
      <c r="M43" s="13"/>
      <c r="N43" s="15" t="s">
        <v>36</v>
      </c>
      <c r="O43" s="15" t="s">
        <v>36</v>
      </c>
    </row>
    <row r="44" spans="1:15" s="12" customFormat="1" ht="22.5" customHeight="1" x14ac:dyDescent="0.2">
      <c r="A44" s="11" t="s">
        <v>137</v>
      </c>
      <c r="B44" s="11" t="s">
        <v>53</v>
      </c>
      <c r="C44" s="11" t="s">
        <v>138</v>
      </c>
      <c r="D44" s="4" t="s">
        <v>9</v>
      </c>
      <c r="E44" s="5">
        <v>2172709</v>
      </c>
      <c r="F44" s="5" t="s">
        <v>139</v>
      </c>
      <c r="G44" s="16">
        <v>55</v>
      </c>
      <c r="H44" s="16">
        <f>VLOOKUP(F44,[1]面试成绩及总成绩!$D$3:$F$112,3,)</f>
        <v>76.33</v>
      </c>
      <c r="I44" s="13">
        <v>63.531999999999996</v>
      </c>
      <c r="J44" s="13" t="s">
        <v>195</v>
      </c>
      <c r="K44" s="13" t="s">
        <v>205</v>
      </c>
      <c r="L44" s="13" t="s">
        <v>214</v>
      </c>
      <c r="M44" s="13"/>
      <c r="N44" s="15" t="s">
        <v>36</v>
      </c>
      <c r="O44" s="15" t="s">
        <v>36</v>
      </c>
    </row>
    <row r="45" spans="1:15" s="12" customFormat="1" ht="22.5" customHeight="1" x14ac:dyDescent="0.2">
      <c r="A45" s="11" t="s">
        <v>137</v>
      </c>
      <c r="B45" s="11" t="s">
        <v>53</v>
      </c>
      <c r="C45" s="11" t="s">
        <v>140</v>
      </c>
      <c r="D45" s="4" t="s">
        <v>9</v>
      </c>
      <c r="E45" s="5">
        <v>2172709</v>
      </c>
      <c r="F45" s="5" t="s">
        <v>141</v>
      </c>
      <c r="G45" s="16">
        <v>54</v>
      </c>
      <c r="H45" s="16">
        <f>VLOOKUP(F45,[1]面试成绩及总成绩!$D$3:$F$112,3,)</f>
        <v>78</v>
      </c>
      <c r="I45" s="13">
        <v>63.6</v>
      </c>
      <c r="J45" s="13" t="s">
        <v>189</v>
      </c>
      <c r="K45" s="13" t="s">
        <v>205</v>
      </c>
      <c r="L45" s="13" t="s">
        <v>214</v>
      </c>
      <c r="M45" s="13"/>
      <c r="N45" s="15" t="s">
        <v>36</v>
      </c>
      <c r="O45" s="15" t="s">
        <v>36</v>
      </c>
    </row>
    <row r="46" spans="1:15" s="12" customFormat="1" ht="22.5" customHeight="1" x14ac:dyDescent="0.2">
      <c r="A46" s="11" t="s">
        <v>137</v>
      </c>
      <c r="B46" s="11" t="s">
        <v>53</v>
      </c>
      <c r="C46" s="11" t="s">
        <v>142</v>
      </c>
      <c r="D46" s="4" t="s">
        <v>9</v>
      </c>
      <c r="E46" s="5">
        <v>2172709</v>
      </c>
      <c r="F46" s="5" t="s">
        <v>143</v>
      </c>
      <c r="G46" s="16">
        <v>54</v>
      </c>
      <c r="H46" s="16">
        <f>VLOOKUP(F46,[1]面试成绩及总成绩!$D$3:$F$112,3,)</f>
        <v>78.33</v>
      </c>
      <c r="I46" s="13">
        <v>63.731999999999999</v>
      </c>
      <c r="J46" s="13" t="s">
        <v>191</v>
      </c>
      <c r="K46" s="13" t="s">
        <v>205</v>
      </c>
      <c r="L46" s="13" t="s">
        <v>214</v>
      </c>
      <c r="M46" s="13"/>
      <c r="N46" s="15" t="s">
        <v>36</v>
      </c>
      <c r="O46" s="15" t="s">
        <v>36</v>
      </c>
    </row>
    <row r="47" spans="1:15" s="12" customFormat="1" ht="22.5" customHeight="1" x14ac:dyDescent="0.2">
      <c r="A47" s="11" t="s">
        <v>144</v>
      </c>
      <c r="B47" s="11" t="s">
        <v>102</v>
      </c>
      <c r="C47" s="11" t="s">
        <v>145</v>
      </c>
      <c r="D47" s="4" t="s">
        <v>9</v>
      </c>
      <c r="E47" s="5">
        <v>2172710</v>
      </c>
      <c r="F47" s="5" t="s">
        <v>146</v>
      </c>
      <c r="G47" s="16">
        <v>69</v>
      </c>
      <c r="H47" s="16">
        <f>VLOOKUP(F47,[1]面试成绩及总成绩!$D$3:$F$112,3,)</f>
        <v>77.66</v>
      </c>
      <c r="I47" s="13">
        <v>72.463999999999999</v>
      </c>
      <c r="J47" s="13" t="s">
        <v>177</v>
      </c>
      <c r="K47" s="13" t="s">
        <v>209</v>
      </c>
      <c r="L47" s="13" t="s">
        <v>213</v>
      </c>
      <c r="M47" s="13"/>
      <c r="N47" s="15" t="s">
        <v>36</v>
      </c>
      <c r="O47" s="15" t="s">
        <v>36</v>
      </c>
    </row>
    <row r="48" spans="1:15" s="12" customFormat="1" ht="22.5" customHeight="1" x14ac:dyDescent="0.2">
      <c r="A48" s="11" t="s">
        <v>147</v>
      </c>
      <c r="B48" s="11" t="s">
        <v>53</v>
      </c>
      <c r="C48" s="11" t="s">
        <v>148</v>
      </c>
      <c r="D48" s="4" t="s">
        <v>9</v>
      </c>
      <c r="E48" s="5">
        <v>2172711</v>
      </c>
      <c r="F48" s="5" t="s">
        <v>149</v>
      </c>
      <c r="G48" s="16">
        <v>63</v>
      </c>
      <c r="H48" s="16">
        <f>VLOOKUP(F48,[1]面试成绩及总成绩!$D$3:$F$112,3,)</f>
        <v>78.33</v>
      </c>
      <c r="I48" s="13">
        <v>69.132000000000005</v>
      </c>
      <c r="J48" s="13" t="s">
        <v>189</v>
      </c>
      <c r="K48" s="13" t="s">
        <v>203</v>
      </c>
      <c r="L48" s="13" t="s">
        <v>214</v>
      </c>
      <c r="M48" s="13"/>
      <c r="N48" s="15" t="s">
        <v>36</v>
      </c>
      <c r="O48" s="15" t="s">
        <v>36</v>
      </c>
    </row>
    <row r="49" spans="1:15" s="12" customFormat="1" ht="22.5" customHeight="1" x14ac:dyDescent="0.2">
      <c r="A49" s="11" t="s">
        <v>147</v>
      </c>
      <c r="B49" s="11" t="s">
        <v>53</v>
      </c>
      <c r="C49" s="11" t="s">
        <v>150</v>
      </c>
      <c r="D49" s="4" t="s">
        <v>9</v>
      </c>
      <c r="E49" s="5">
        <v>2172711</v>
      </c>
      <c r="F49" s="5" t="s">
        <v>151</v>
      </c>
      <c r="G49" s="16">
        <v>63</v>
      </c>
      <c r="H49" s="16">
        <f>VLOOKUP(F49,[1]面试成绩及总成绩!$D$3:$F$112,3,)</f>
        <v>82</v>
      </c>
      <c r="I49" s="13">
        <v>70.599999999999994</v>
      </c>
      <c r="J49" s="13" t="s">
        <v>191</v>
      </c>
      <c r="K49" s="13" t="s">
        <v>203</v>
      </c>
      <c r="L49" s="13" t="s">
        <v>214</v>
      </c>
      <c r="M49" s="13"/>
      <c r="N49" s="15" t="s">
        <v>36</v>
      </c>
      <c r="O49" s="15" t="s">
        <v>36</v>
      </c>
    </row>
    <row r="50" spans="1:15" s="12" customFormat="1" ht="22.5" customHeight="1" x14ac:dyDescent="0.2">
      <c r="A50" s="11" t="s">
        <v>152</v>
      </c>
      <c r="B50" s="11" t="s">
        <v>53</v>
      </c>
      <c r="C50" s="11" t="s">
        <v>153</v>
      </c>
      <c r="D50" s="4" t="s">
        <v>9</v>
      </c>
      <c r="E50" s="5">
        <v>2172801</v>
      </c>
      <c r="F50" s="5" t="s">
        <v>154</v>
      </c>
      <c r="G50" s="16">
        <v>68</v>
      </c>
      <c r="H50" s="16">
        <f>VLOOKUP(F50,[1]面试成绩及总成绩!$D$3:$F$112,3,)</f>
        <v>79.33</v>
      </c>
      <c r="I50" s="13">
        <v>72.531999999999996</v>
      </c>
      <c r="J50" s="13" t="s">
        <v>184</v>
      </c>
      <c r="K50" s="13" t="s">
        <v>210</v>
      </c>
      <c r="L50" s="13" t="s">
        <v>213</v>
      </c>
      <c r="M50" s="18" t="s">
        <v>217</v>
      </c>
      <c r="N50" s="15" t="s">
        <v>36</v>
      </c>
      <c r="O50" s="15" t="s">
        <v>36</v>
      </c>
    </row>
    <row r="51" spans="1:15" s="12" customFormat="1" ht="22.5" customHeight="1" x14ac:dyDescent="0.2">
      <c r="A51" s="11" t="s">
        <v>155</v>
      </c>
      <c r="B51" s="11" t="s">
        <v>53</v>
      </c>
      <c r="C51" s="11" t="s">
        <v>156</v>
      </c>
      <c r="D51" s="4" t="s">
        <v>9</v>
      </c>
      <c r="E51" s="5">
        <v>2173001</v>
      </c>
      <c r="F51" s="5" t="s">
        <v>157</v>
      </c>
      <c r="G51" s="16">
        <v>63</v>
      </c>
      <c r="H51" s="16">
        <f>VLOOKUP(F51,[1]面试成绩及总成绩!$D$3:$F$112,3,)</f>
        <v>82.33</v>
      </c>
      <c r="I51" s="13">
        <v>70.731999999999999</v>
      </c>
      <c r="J51" s="13" t="s">
        <v>177</v>
      </c>
      <c r="K51" s="13" t="s">
        <v>203</v>
      </c>
      <c r="L51" s="13" t="s">
        <v>214</v>
      </c>
      <c r="M51" s="13"/>
      <c r="N51" s="15" t="s">
        <v>36</v>
      </c>
      <c r="O51" s="15" t="s">
        <v>36</v>
      </c>
    </row>
    <row r="52" spans="1:15" s="12" customFormat="1" ht="22.5" customHeight="1" x14ac:dyDescent="0.2">
      <c r="A52" s="11" t="s">
        <v>158</v>
      </c>
      <c r="B52" s="11" t="s">
        <v>53</v>
      </c>
      <c r="C52" s="11" t="s">
        <v>159</v>
      </c>
      <c r="D52" s="4" t="s">
        <v>9</v>
      </c>
      <c r="E52" s="5">
        <v>2173002</v>
      </c>
      <c r="F52" s="5" t="s">
        <v>160</v>
      </c>
      <c r="G52" s="16">
        <v>70</v>
      </c>
      <c r="H52" s="16">
        <f>VLOOKUP(F52,[1]面试成绩及总成绩!$D$3:$F$112,3,)</f>
        <v>77.67</v>
      </c>
      <c r="I52" s="13">
        <v>73.067999999999998</v>
      </c>
      <c r="J52" s="13" t="s">
        <v>196</v>
      </c>
      <c r="K52" s="13" t="s">
        <v>203</v>
      </c>
      <c r="L52" s="13" t="s">
        <v>214</v>
      </c>
      <c r="M52" s="13"/>
      <c r="N52" s="15" t="s">
        <v>36</v>
      </c>
      <c r="O52" s="15" t="s">
        <v>36</v>
      </c>
    </row>
    <row r="53" spans="1:15" s="12" customFormat="1" ht="22.5" customHeight="1" x14ac:dyDescent="0.2">
      <c r="A53" s="11" t="s">
        <v>158</v>
      </c>
      <c r="B53" s="11" t="s">
        <v>53</v>
      </c>
      <c r="C53" s="11" t="s">
        <v>161</v>
      </c>
      <c r="D53" s="4" t="s">
        <v>9</v>
      </c>
      <c r="E53" s="5">
        <v>2173002</v>
      </c>
      <c r="F53" s="5" t="s">
        <v>162</v>
      </c>
      <c r="G53" s="16">
        <v>69</v>
      </c>
      <c r="H53" s="16">
        <f>VLOOKUP(F53,[1]面试成绩及总成绩!$D$3:$F$112,3,)</f>
        <v>82.33</v>
      </c>
      <c r="I53" s="13">
        <v>74.331999999999994</v>
      </c>
      <c r="J53" s="13" t="s">
        <v>197</v>
      </c>
      <c r="K53" s="13" t="s">
        <v>203</v>
      </c>
      <c r="L53" s="13" t="s">
        <v>214</v>
      </c>
      <c r="M53" s="13"/>
      <c r="N53" s="15" t="s">
        <v>36</v>
      </c>
      <c r="O53" s="15" t="s">
        <v>36</v>
      </c>
    </row>
    <row r="54" spans="1:15" s="12" customFormat="1" ht="22.5" customHeight="1" x14ac:dyDescent="0.2">
      <c r="A54" s="11" t="s">
        <v>163</v>
      </c>
      <c r="B54" s="11" t="s">
        <v>53</v>
      </c>
      <c r="C54" s="11" t="s">
        <v>164</v>
      </c>
      <c r="D54" s="4" t="s">
        <v>9</v>
      </c>
      <c r="E54" s="5">
        <v>2173003</v>
      </c>
      <c r="F54" s="5" t="s">
        <v>165</v>
      </c>
      <c r="G54" s="16">
        <v>59</v>
      </c>
      <c r="H54" s="16">
        <f>VLOOKUP(F54,[1]面试成绩及总成绩!$D$3:$F$112,3,)</f>
        <v>76.33</v>
      </c>
      <c r="I54" s="13">
        <v>65.932000000000002</v>
      </c>
      <c r="J54" s="13" t="s">
        <v>177</v>
      </c>
      <c r="K54" s="13" t="s">
        <v>203</v>
      </c>
      <c r="L54" s="13" t="s">
        <v>214</v>
      </c>
      <c r="M54" s="13"/>
      <c r="N54" s="15" t="s">
        <v>36</v>
      </c>
      <c r="O54" s="15" t="s">
        <v>36</v>
      </c>
    </row>
    <row r="55" spans="1:15" s="12" customFormat="1" ht="22.5" customHeight="1" x14ac:dyDescent="0.2">
      <c r="A55" s="11" t="s">
        <v>166</v>
      </c>
      <c r="B55" s="11" t="s">
        <v>53</v>
      </c>
      <c r="C55" s="11" t="s">
        <v>167</v>
      </c>
      <c r="D55" s="4" t="s">
        <v>10</v>
      </c>
      <c r="E55" s="5">
        <v>2173004</v>
      </c>
      <c r="F55" s="5" t="s">
        <v>168</v>
      </c>
      <c r="G55" s="16">
        <v>64</v>
      </c>
      <c r="H55" s="16">
        <f>VLOOKUP(F55,[1]面试成绩及总成绩!$D$3:$F$112,3,)</f>
        <v>81.33</v>
      </c>
      <c r="I55" s="13">
        <v>70.932000000000002</v>
      </c>
      <c r="J55" s="13" t="s">
        <v>189</v>
      </c>
      <c r="K55" s="13" t="s">
        <v>203</v>
      </c>
      <c r="L55" s="13" t="s">
        <v>214</v>
      </c>
      <c r="M55" s="13"/>
      <c r="N55" s="15" t="s">
        <v>36</v>
      </c>
      <c r="O55" s="15" t="s">
        <v>36</v>
      </c>
    </row>
    <row r="56" spans="1:15" s="12" customFormat="1" ht="22.5" customHeight="1" x14ac:dyDescent="0.2">
      <c r="A56" s="11" t="s">
        <v>169</v>
      </c>
      <c r="B56" s="11" t="s">
        <v>170</v>
      </c>
      <c r="C56" s="11" t="s">
        <v>171</v>
      </c>
      <c r="D56" s="4" t="s">
        <v>10</v>
      </c>
      <c r="E56" s="5">
        <v>2173005</v>
      </c>
      <c r="F56" s="5" t="s">
        <v>172</v>
      </c>
      <c r="G56" s="16">
        <v>73</v>
      </c>
      <c r="H56" s="16">
        <f>VLOOKUP(F56,[1]面试成绩及总成绩!$D$3:$F$112,3,)</f>
        <v>67.66</v>
      </c>
      <c r="I56" s="13">
        <v>70.864000000000004</v>
      </c>
      <c r="J56" s="13" t="s">
        <v>198</v>
      </c>
      <c r="K56" s="13" t="s">
        <v>211</v>
      </c>
      <c r="L56" s="13" t="s">
        <v>214</v>
      </c>
      <c r="M56" s="13"/>
      <c r="N56" s="15" t="s">
        <v>36</v>
      </c>
      <c r="O56" s="15" t="s">
        <v>36</v>
      </c>
    </row>
    <row r="57" spans="1:15" s="12" customFormat="1" ht="22.5" customHeight="1" x14ac:dyDescent="0.2">
      <c r="A57" s="11" t="s">
        <v>173</v>
      </c>
      <c r="B57" s="11" t="s">
        <v>67</v>
      </c>
      <c r="C57" s="11" t="s">
        <v>174</v>
      </c>
      <c r="D57" s="4" t="s">
        <v>9</v>
      </c>
      <c r="E57" s="5">
        <v>2173006</v>
      </c>
      <c r="F57" s="5" t="s">
        <v>175</v>
      </c>
      <c r="G57" s="16">
        <v>83</v>
      </c>
      <c r="H57" s="16">
        <f>VLOOKUP(F57,[1]面试成绩及总成绩!$D$3:$F$112,3,)</f>
        <v>75.33</v>
      </c>
      <c r="I57" s="13">
        <v>79.932000000000002</v>
      </c>
      <c r="J57" s="13" t="s">
        <v>181</v>
      </c>
      <c r="K57" s="13" t="s">
        <v>212</v>
      </c>
      <c r="L57" s="13" t="s">
        <v>213</v>
      </c>
      <c r="M57" s="13"/>
      <c r="N57" s="15" t="s">
        <v>36</v>
      </c>
      <c r="O57" s="15" t="s">
        <v>36</v>
      </c>
    </row>
  </sheetData>
  <sheetProtection password="D8D8" sheet="1" objects="1" scenarios="1"/>
  <dataConsolidate>
    <dataRefs count="2">
      <dataRef ref="H3:H853" sheet="面试成绩及总成绩"/>
      <dataRef ref="K816" sheet="面试成绩及总成绩"/>
    </dataRefs>
  </dataConsolidate>
  <mergeCells count="1">
    <mergeCell ref="A1:O1"/>
  </mergeCells>
  <phoneticPr fontId="4" type="noConversion"/>
  <printOptions horizontalCentered="1"/>
  <pageMargins left="0.19685039370078741" right="0.15748031496062992" top="0.51181102362204722" bottom="0.39370078740157483" header="0.15748031496062992" footer="0.15748031496062992"/>
  <pageSetup paperSize="9" scale="65" orientation="landscape" r:id="rId1"/>
  <headerFooter alignWithMargins="0">
    <oddHeader>&amp;L&amp;"黑体,常规"&amp;14附件</oddHead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拟聘用人员名单</vt:lpstr>
      <vt:lpstr>拟聘用人员名单!Print_Titles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2024-09-20T01:07:00Z</cp:lastPrinted>
  <dcterms:created xsi:type="dcterms:W3CDTF">2022-07-13T03:22:06Z</dcterms:created>
  <dcterms:modified xsi:type="dcterms:W3CDTF">2024-09-20T02:18:12Z</dcterms:modified>
</cp:coreProperties>
</file>