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Print_Area" localSheetId="0">Sheet1!$A$1:$K$38</definedName>
    <definedName name="_xlnm.Print_Titles" localSheetId="0">Sheet1!$1:$2</definedName>
    <definedName name="_xlnm._FilterDatabase" localSheetId="0" hidden="1">Sheet1!$A$2:$I$38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<sst xmlns="http://schemas.openxmlformats.org/spreadsheetml/2006/main" count="191" uniqueCount="104">
  <si>
    <t>广安安农发展集团有限公司
2024年度第五批次公开招聘劳务派遣制工作人员综合成绩及进入体检人员名单</t>
  </si>
  <si>
    <t>投报岗位</t>
  </si>
  <si>
    <t>需求岗位</t>
  </si>
  <si>
    <t>序号</t>
  </si>
  <si>
    <t>姓名</t>
  </si>
  <si>
    <t>性别</t>
  </si>
  <si>
    <t>身份证号</t>
  </si>
  <si>
    <t>笔试成绩</t>
  </si>
  <si>
    <t>面试成绩</t>
  </si>
  <si>
    <t>综合成绩
(笔试*40%+面试*60%)</t>
  </si>
  <si>
    <t>是否进入体检</t>
  </si>
  <si>
    <t>备注</t>
  </si>
  <si>
    <t>广安安农发展集团有限公司</t>
  </si>
  <si>
    <t>财务部
会计核算岗</t>
  </si>
  <si>
    <t>宋红雨</t>
  </si>
  <si>
    <t>女</t>
  </si>
  <si>
    <t>511602******05004X</t>
  </si>
  <si>
    <t>是</t>
  </si>
  <si>
    <t>汪媛媛</t>
  </si>
  <si>
    <t>500228******225903</t>
  </si>
  <si>
    <t>淡榆惠</t>
  </si>
  <si>
    <t>511602******051121</t>
  </si>
  <si>
    <t>否</t>
  </si>
  <si>
    <t>李洋</t>
  </si>
  <si>
    <t>男</t>
  </si>
  <si>
    <t>511602******191710</t>
  </si>
  <si>
    <t>林蝶</t>
  </si>
  <si>
    <t>511621******108341</t>
  </si>
  <si>
    <t>谢骏</t>
  </si>
  <si>
    <t>511681******230528</t>
  </si>
  <si>
    <t>张翔宇</t>
  </si>
  <si>
    <t>511621******160183</t>
  </si>
  <si>
    <t>四川省广安金广建筑有限公司</t>
  </si>
  <si>
    <t>工程技术部
项目管理员</t>
  </si>
  <si>
    <t>龙杰</t>
  </si>
  <si>
    <t>511621******121898</t>
  </si>
  <si>
    <t>唐锴</t>
  </si>
  <si>
    <t>511602******258714</t>
  </si>
  <si>
    <t>60</t>
  </si>
  <si>
    <t>胡金涛</t>
  </si>
  <si>
    <t>511602******254490</t>
  </si>
  <si>
    <t>61</t>
  </si>
  <si>
    <t>罗锐</t>
  </si>
  <si>
    <t>511602******288375</t>
  </si>
  <si>
    <t>郑瑶</t>
  </si>
  <si>
    <t>511622******193471</t>
  </si>
  <si>
    <t>柏宇</t>
  </si>
  <si>
    <t>510821******100019</t>
  </si>
  <si>
    <t>63</t>
  </si>
  <si>
    <t>冉光阳</t>
  </si>
  <si>
    <t>511622******120019</t>
  </si>
  <si>
    <t>王江</t>
  </si>
  <si>
    <t>511681******144093</t>
  </si>
  <si>
    <t>陈财</t>
  </si>
  <si>
    <t>511323******025675</t>
  </si>
  <si>
    <t>广安龙安柚发展有限公司</t>
  </si>
  <si>
    <t>物控管理部 
仓管员</t>
  </si>
  <si>
    <t>王启帅</t>
  </si>
  <si>
    <t>511602******087693</t>
  </si>
  <si>
    <t>/</t>
  </si>
  <si>
    <t>仅面试岗位，面试权重100%，面试成绩需达及格线80分。</t>
  </si>
  <si>
    <t>蒲航</t>
  </si>
  <si>
    <t>511602******070018</t>
  </si>
  <si>
    <t>陈强</t>
  </si>
  <si>
    <t>511621******063391</t>
  </si>
  <si>
    <t>杨磊</t>
  </si>
  <si>
    <t>511622******237015</t>
  </si>
  <si>
    <t>黄锦</t>
  </si>
  <si>
    <t>511602******095606</t>
  </si>
  <si>
    <t>陈俊名</t>
  </si>
  <si>
    <t>511621******016811</t>
  </si>
  <si>
    <t>陈浪</t>
  </si>
  <si>
    <t>511602******162793</t>
  </si>
  <si>
    <t>刘福波</t>
  </si>
  <si>
    <t>511602******083636</t>
  </si>
  <si>
    <t>符玲玲</t>
  </si>
  <si>
    <t>511622******279448</t>
  </si>
  <si>
    <t>销售招商
专员</t>
  </si>
  <si>
    <t>林敏</t>
  </si>
  <si>
    <t>511681******125521</t>
  </si>
  <si>
    <t>刘江平</t>
  </si>
  <si>
    <t>511602******094499</t>
  </si>
  <si>
    <t>文张滔</t>
  </si>
  <si>
    <t>511602******28019X</t>
  </si>
  <si>
    <r>
      <t>现场品控</t>
    </r>
    <r>
      <rPr>
        <sz val="12"/>
        <rFont val="Times New Roman"/>
        <charset val="134"/>
      </rPr>
      <t xml:space="preserve">  
QC</t>
    </r>
    <r>
      <rPr>
        <sz val="12"/>
        <rFont val="方正仿宋_GBK"/>
        <charset val="134"/>
      </rPr>
      <t>岗</t>
    </r>
  </si>
  <si>
    <t>刘海霞</t>
  </si>
  <si>
    <t>511602******038728</t>
  </si>
  <si>
    <t>刘倩</t>
  </si>
  <si>
    <t>511602******13420X</t>
  </si>
  <si>
    <t>广安浔鑫商贸有限公司</t>
  </si>
  <si>
    <t>市场二部
主播</t>
  </si>
  <si>
    <t>蒋中栋</t>
  </si>
  <si>
    <t>511623******080036</t>
  </si>
  <si>
    <t>市场二部
市场推广岗</t>
  </si>
  <si>
    <t>江国强</t>
  </si>
  <si>
    <t>511681******284598</t>
  </si>
  <si>
    <t>蓝华琴</t>
  </si>
  <si>
    <t>511602******126205</t>
  </si>
  <si>
    <t>陈广新</t>
  </si>
  <si>
    <t>511602******246519</t>
  </si>
  <si>
    <t>刘玲利</t>
  </si>
  <si>
    <t>511621******241565</t>
  </si>
  <si>
    <t>张涛</t>
  </si>
  <si>
    <t>513822******122497</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</si>
</sst>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_ "/>
  </numFmts>
  <fonts count="36">
    <font>
      <sz val="11"/>
      <color theme="1"/>
      <name val="宋体"/>
      <charset val="134"/>
      <scheme val="minor"/>
    </font>
    <font>
      <sz val="12"/>
      <color theme="1"/>
      <name val="宋体"/>
      <charset val="134"/>
      <scheme val="minor"/>
    </font>
    <font>
      <b/>
      <sz val="12"/>
      <color theme="1"/>
      <name val="方正黑体_GBK"/>
      <charset val="134"/>
    </font>
    <font>
      <b/>
      <sz val="11"/>
      <color theme="1"/>
      <name val="方正黑体_GBK"/>
      <charset val="134"/>
    </font>
    <font>
      <sz val="11"/>
      <name val="宋体"/>
      <charset val="134"/>
      <scheme val="minor"/>
    </font>
    <font>
      <sz val="11"/>
      <color theme="1"/>
      <name val="Times New Roman"/>
      <charset val="134"/>
    </font>
    <font>
      <sz val="12"/>
      <color theme="1"/>
      <name val="Times New Roman"/>
      <charset val="134"/>
    </font>
    <font>
      <sz val="12"/>
      <color theme="1"/>
      <name val="方正黑体_GBK"/>
      <charset val="134"/>
    </font>
    <font>
      <b/>
      <sz val="14"/>
      <color theme="1"/>
      <name val="方正黑体_GBK"/>
      <charset val="134"/>
    </font>
    <font>
      <sz val="12"/>
      <name val="方正黑体_GBK"/>
      <charset val="134"/>
    </font>
    <font>
      <sz val="12"/>
      <color theme="1"/>
      <name val="方正仿宋_GBK"/>
      <charset val="134"/>
    </font>
    <font>
      <sz val="12"/>
      <name val="Times New Roman"/>
      <charset val="0"/>
    </font>
    <font>
      <sz val="12"/>
      <name val="Times New Roman"/>
      <charset val="134"/>
    </font>
    <font>
      <sz val="12"/>
      <name val="方正仿宋_GBK"/>
      <charset val="134"/>
    </font>
    <font>
      <sz val="12"/>
      <color theme="1"/>
      <name val="Times New Roman"/>
      <charset val="0"/>
    </font>
    <font>
      <sz val="11"/>
      <name val="方正黑体_GBK"/>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3" borderId="11" applyNumberFormat="0" applyAlignment="0" applyProtection="0">
      <alignment vertical="center"/>
    </xf>
    <xf numFmtId="0" fontId="26" fillId="4" borderId="12" applyNumberFormat="0" applyAlignment="0" applyProtection="0">
      <alignment vertical="center"/>
    </xf>
    <xf numFmtId="0" fontId="27" fillId="4" borderId="11" applyNumberFormat="0" applyAlignment="0" applyProtection="0">
      <alignment vertical="center"/>
    </xf>
    <xf numFmtId="0" fontId="28" fillId="5"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55">
    <xf numFmtId="0" fontId="0" fillId="0" borderId="0" xfId="0">
      <alignment vertical="center"/>
    </xf>
    <xf numFmtId="0" fontId="1" fillId="0" borderId="0" xfId="0" applyFont="1" applyFill="1">
      <alignment vertical="center"/>
    </xf>
    <xf numFmtId="0" fontId="2" fillId="0" borderId="0" xfId="0" applyFont="1" applyFill="1" applyAlignment="1">
      <alignment vertical="center" wrapText="1"/>
    </xf>
    <xf numFmtId="0" fontId="3" fillId="0" borderId="0" xfId="0" applyFont="1" applyFill="1">
      <alignment vertical="center"/>
    </xf>
    <xf numFmtId="0" fontId="0" fillId="0" borderId="0" xfId="0" applyFill="1" applyAlignment="1">
      <alignment horizontal="center" vertical="center"/>
    </xf>
    <xf numFmtId="0" fontId="4" fillId="0" borderId="0" xfId="0" applyFont="1" applyFill="1">
      <alignment vertical="center"/>
    </xf>
    <xf numFmtId="0" fontId="0" fillId="0" borderId="0" xfId="0" applyFill="1">
      <alignment vertical="center"/>
    </xf>
    <xf numFmtId="49" fontId="5" fillId="0" borderId="0" xfId="0" applyNumberFormat="1" applyFont="1" applyFill="1">
      <alignment vertical="center"/>
    </xf>
    <xf numFmtId="49" fontId="6" fillId="0" borderId="0" xfId="0" applyNumberFormat="1" applyFont="1" applyFill="1" applyAlignment="1">
      <alignment horizontal="center" vertical="center"/>
    </xf>
    <xf numFmtId="176" fontId="0" fillId="0" borderId="0" xfId="0" applyNumberFormat="1" applyFill="1" applyAlignment="1">
      <alignment vertical="center" wrapText="1"/>
    </xf>
    <xf numFmtId="0" fontId="7" fillId="0" borderId="0" xfId="0" applyFont="1" applyFill="1" applyAlignment="1">
      <alignment vertical="center" wrapText="1"/>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Border="1" applyAlignment="1">
      <alignment horizontal="center" vertical="center"/>
    </xf>
    <xf numFmtId="49" fontId="6" fillId="0" borderId="1" xfId="0" applyNumberFormat="1" applyFont="1" applyBorder="1" applyAlignment="1">
      <alignment horizontal="center" vertical="center"/>
    </xf>
    <xf numFmtId="0" fontId="11" fillId="0" borderId="1" xfId="0" applyFont="1" applyFill="1" applyBorder="1" applyAlignment="1">
      <alignment horizontal="center" vertical="center"/>
    </xf>
    <xf numFmtId="0" fontId="12" fillId="0" borderId="0" xfId="0" applyFont="1" applyFill="1" applyBorder="1" applyAlignment="1">
      <alignment horizontal="center" vertical="center"/>
    </xf>
    <xf numFmtId="0" fontId="9"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49" fontId="14"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7" fillId="0" borderId="3"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5"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7" fillId="0" borderId="4" xfId="0"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3" fillId="0" borderId="1" xfId="0" applyFont="1" applyFill="1" applyBorder="1" applyAlignment="1">
      <alignment horizontal="center" vertical="center"/>
    </xf>
    <xf numFmtId="49" fontId="6" fillId="0" borderId="6" xfId="0" applyNumberFormat="1" applyFont="1" applyBorder="1" applyAlignment="1">
      <alignment horizontal="center" vertical="center"/>
    </xf>
    <xf numFmtId="0" fontId="10" fillId="0" borderId="7" xfId="0" applyFont="1" applyFill="1" applyBorder="1" applyAlignment="1">
      <alignment horizontal="center" vertical="center" wrapText="1"/>
    </xf>
    <xf numFmtId="0" fontId="13" fillId="0" borderId="7" xfId="0" applyFont="1" applyFill="1" applyBorder="1" applyAlignment="1">
      <alignment horizontal="center" vertical="center"/>
    </xf>
    <xf numFmtId="0" fontId="12" fillId="0" borderId="7" xfId="0" applyFont="1" applyFill="1" applyBorder="1" applyAlignment="1">
      <alignment horizontal="center" vertical="center"/>
    </xf>
    <xf numFmtId="176" fontId="8" fillId="0" borderId="0" xfId="0" applyNumberFormat="1" applyFont="1" applyFill="1" applyAlignment="1">
      <alignment horizontal="center" vertical="center" wrapText="1"/>
    </xf>
    <xf numFmtId="176" fontId="15" fillId="0" borderId="3"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77" fontId="16" fillId="0" borderId="3"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8" fontId="16" fillId="0" borderId="3" xfId="0" applyNumberFormat="1" applyFont="1" applyFill="1" applyBorder="1" applyAlignment="1">
      <alignment horizontal="center" vertical="center" wrapText="1"/>
    </xf>
    <xf numFmtId="176" fontId="16" fillId="0" borderId="3"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49" fontId="6" fillId="0" borderId="1" xfId="0" applyNumberFormat="1" applyFont="1" applyBorder="1" applyAlignment="1" quotePrefix="1">
      <alignment horizontal="center" vertical="center"/>
    </xf>
    <xf numFmtId="0" fontId="6" fillId="0" borderId="1" xfId="0"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8"/>
  <sheetViews>
    <sheetView tabSelected="1" view="pageBreakPreview" zoomScaleNormal="90" workbookViewId="0">
      <pane ySplit="2" topLeftCell="A20" activePane="bottomLeft" state="frozen"/>
      <selection/>
      <selection pane="bottomLeft" activeCell="C26" sqref="C26"/>
    </sheetView>
  </sheetViews>
  <sheetFormatPr defaultColWidth="9" defaultRowHeight="15.75"/>
  <cols>
    <col min="1" max="1" width="13.5" style="2" customWidth="1"/>
    <col min="2" max="2" width="12.75" style="3" customWidth="1"/>
    <col min="3" max="3" width="8" style="4" customWidth="1"/>
    <col min="4" max="4" width="9.63333333333333" style="5" customWidth="1"/>
    <col min="5" max="5" width="6.90833333333333" style="6" customWidth="1"/>
    <col min="6" max="6" width="20.875" style="6" customWidth="1"/>
    <col min="7" max="7" width="12.375" style="7" customWidth="1"/>
    <col min="8" max="8" width="14.625" style="8" customWidth="1"/>
    <col min="9" max="9" width="21.25" style="9" customWidth="1"/>
    <col min="10" max="10" width="9.5" style="4" customWidth="1"/>
    <col min="11" max="11" width="32.75" style="10" customWidth="1"/>
    <col min="12" max="16383" width="9" style="6"/>
  </cols>
  <sheetData>
    <row r="1" ht="52" customHeight="1" spans="1:11">
      <c r="A1" s="11" t="s">
        <v>0</v>
      </c>
      <c r="B1" s="11"/>
      <c r="C1" s="11"/>
      <c r="D1" s="11"/>
      <c r="E1" s="11"/>
      <c r="F1" s="11"/>
      <c r="G1" s="11"/>
      <c r="H1" s="11"/>
      <c r="I1" s="45"/>
      <c r="J1" s="11"/>
      <c r="K1" s="11"/>
    </row>
    <row r="2" s="1" customFormat="1" ht="31" customHeight="1" spans="1:11">
      <c r="A2" s="12" t="s">
        <v>1</v>
      </c>
      <c r="B2" s="13" t="s">
        <v>2</v>
      </c>
      <c r="C2" s="14" t="s">
        <v>3</v>
      </c>
      <c r="D2" s="13" t="s">
        <v>4</v>
      </c>
      <c r="E2" s="14" t="s">
        <v>5</v>
      </c>
      <c r="F2" s="14" t="s">
        <v>6</v>
      </c>
      <c r="G2" s="15" t="s">
        <v>7</v>
      </c>
      <c r="H2" s="16" t="s">
        <v>8</v>
      </c>
      <c r="I2" s="46" t="s">
        <v>9</v>
      </c>
      <c r="J2" s="47" t="s">
        <v>10</v>
      </c>
      <c r="K2" s="12" t="s">
        <v>11</v>
      </c>
    </row>
    <row r="3" s="1" customFormat="1" ht="31" customHeight="1" spans="1:11">
      <c r="A3" s="12" t="s">
        <v>12</v>
      </c>
      <c r="B3" s="17" t="s">
        <v>13</v>
      </c>
      <c r="C3" s="18">
        <v>1</v>
      </c>
      <c r="D3" s="19" t="s">
        <v>14</v>
      </c>
      <c r="E3" s="20" t="s">
        <v>15</v>
      </c>
      <c r="F3" s="21" t="s">
        <v>16</v>
      </c>
      <c r="G3" s="22">
        <v>75.5</v>
      </c>
      <c r="H3" s="22">
        <v>82.33</v>
      </c>
      <c r="I3" s="48">
        <f>G3*0.4+H3*0.6</f>
        <v>79.598</v>
      </c>
      <c r="J3" s="47" t="s">
        <v>17</v>
      </c>
      <c r="K3" s="12"/>
    </row>
    <row r="4" s="1" customFormat="1" ht="31" customHeight="1" spans="1:11">
      <c r="A4" s="12"/>
      <c r="B4" s="17"/>
      <c r="C4" s="18">
        <v>2</v>
      </c>
      <c r="D4" s="19" t="s">
        <v>18</v>
      </c>
      <c r="E4" s="20" t="s">
        <v>15</v>
      </c>
      <c r="F4" s="21" t="s">
        <v>19</v>
      </c>
      <c r="G4" s="22">
        <v>72.5</v>
      </c>
      <c r="H4" s="22">
        <v>84</v>
      </c>
      <c r="I4" s="48">
        <f t="shared" ref="I4:I9" si="0">G4*0.4+H4*0.6</f>
        <v>79.4</v>
      </c>
      <c r="J4" s="47" t="s">
        <v>17</v>
      </c>
      <c r="K4" s="49"/>
    </row>
    <row r="5" s="1" customFormat="1" ht="31" customHeight="1" spans="1:11">
      <c r="A5" s="12"/>
      <c r="B5" s="17"/>
      <c r="C5" s="18">
        <v>3</v>
      </c>
      <c r="D5" s="19" t="s">
        <v>20</v>
      </c>
      <c r="E5" s="20" t="s">
        <v>15</v>
      </c>
      <c r="F5" s="21" t="s">
        <v>21</v>
      </c>
      <c r="G5" s="22">
        <v>74.5</v>
      </c>
      <c r="H5" s="22">
        <v>80</v>
      </c>
      <c r="I5" s="48">
        <f t="shared" si="0"/>
        <v>77.8</v>
      </c>
      <c r="J5" s="47" t="s">
        <v>22</v>
      </c>
      <c r="K5" s="49"/>
    </row>
    <row r="6" s="1" customFormat="1" ht="31" customHeight="1" spans="1:11">
      <c r="A6" s="12"/>
      <c r="B6" s="17"/>
      <c r="C6" s="18">
        <v>4</v>
      </c>
      <c r="D6" s="19" t="s">
        <v>23</v>
      </c>
      <c r="E6" s="20" t="s">
        <v>24</v>
      </c>
      <c r="F6" s="21" t="s">
        <v>25</v>
      </c>
      <c r="G6" s="22">
        <v>74</v>
      </c>
      <c r="H6" s="23">
        <v>75</v>
      </c>
      <c r="I6" s="48">
        <f t="shared" si="0"/>
        <v>74.6</v>
      </c>
      <c r="J6" s="47" t="s">
        <v>22</v>
      </c>
      <c r="K6" s="49"/>
    </row>
    <row r="7" s="1" customFormat="1" ht="31" customHeight="1" spans="1:11">
      <c r="A7" s="12"/>
      <c r="B7" s="17"/>
      <c r="C7" s="18">
        <v>5</v>
      </c>
      <c r="D7" s="19" t="s">
        <v>26</v>
      </c>
      <c r="E7" s="20" t="s">
        <v>15</v>
      </c>
      <c r="F7" s="21" t="s">
        <v>27</v>
      </c>
      <c r="G7" s="22">
        <v>71</v>
      </c>
      <c r="H7" s="22">
        <v>73.67</v>
      </c>
      <c r="I7" s="48">
        <f t="shared" si="0"/>
        <v>72.602</v>
      </c>
      <c r="J7" s="47" t="s">
        <v>22</v>
      </c>
      <c r="K7" s="49"/>
    </row>
    <row r="8" s="1" customFormat="1" ht="31" customHeight="1" spans="1:11">
      <c r="A8" s="12"/>
      <c r="B8" s="17"/>
      <c r="C8" s="18">
        <v>6</v>
      </c>
      <c r="D8" s="19" t="s">
        <v>28</v>
      </c>
      <c r="E8" s="20" t="s">
        <v>15</v>
      </c>
      <c r="F8" s="55" t="s">
        <v>29</v>
      </c>
      <c r="G8" s="22">
        <v>71</v>
      </c>
      <c r="H8" s="22">
        <v>73</v>
      </c>
      <c r="I8" s="48">
        <f t="shared" si="0"/>
        <v>72.2</v>
      </c>
      <c r="J8" s="47" t="s">
        <v>22</v>
      </c>
      <c r="K8" s="49"/>
    </row>
    <row r="9" s="1" customFormat="1" ht="31" customHeight="1" spans="1:11">
      <c r="A9" s="12"/>
      <c r="B9" s="17"/>
      <c r="C9" s="18">
        <v>7</v>
      </c>
      <c r="D9" s="19" t="s">
        <v>30</v>
      </c>
      <c r="E9" s="20" t="s">
        <v>15</v>
      </c>
      <c r="F9" s="21" t="s">
        <v>31</v>
      </c>
      <c r="G9" s="22">
        <v>71.5</v>
      </c>
      <c r="H9" s="22">
        <v>72.33</v>
      </c>
      <c r="I9" s="50">
        <f t="shared" si="0"/>
        <v>71.998</v>
      </c>
      <c r="J9" s="47" t="s">
        <v>22</v>
      </c>
      <c r="K9" s="49"/>
    </row>
    <row r="10" s="1" customFormat="1" ht="31" customHeight="1" spans="1:11">
      <c r="A10" s="24" t="s">
        <v>32</v>
      </c>
      <c r="B10" s="25" t="s">
        <v>33</v>
      </c>
      <c r="C10" s="18">
        <v>1</v>
      </c>
      <c r="D10" s="19" t="s">
        <v>34</v>
      </c>
      <c r="E10" s="20" t="s">
        <v>24</v>
      </c>
      <c r="F10" s="21" t="s">
        <v>35</v>
      </c>
      <c r="G10" s="22">
        <v>81</v>
      </c>
      <c r="H10" s="26">
        <v>84.2</v>
      </c>
      <c r="I10" s="51">
        <f t="shared" ref="I10:I18" si="1">G10*0.4+H10*0.6</f>
        <v>82.92</v>
      </c>
      <c r="J10" s="47" t="s">
        <v>17</v>
      </c>
      <c r="K10" s="49"/>
    </row>
    <row r="11" s="1" customFormat="1" ht="31" customHeight="1" spans="1:11">
      <c r="A11" s="27"/>
      <c r="B11" s="28"/>
      <c r="C11" s="18">
        <v>2</v>
      </c>
      <c r="D11" s="19" t="s">
        <v>36</v>
      </c>
      <c r="E11" s="20" t="s">
        <v>24</v>
      </c>
      <c r="F11" s="21" t="s">
        <v>37</v>
      </c>
      <c r="G11" s="29" t="s">
        <v>38</v>
      </c>
      <c r="H11" s="26">
        <v>81</v>
      </c>
      <c r="I11" s="48">
        <f t="shared" si="1"/>
        <v>72.6</v>
      </c>
      <c r="J11" s="47" t="s">
        <v>17</v>
      </c>
      <c r="K11" s="49"/>
    </row>
    <row r="12" s="1" customFormat="1" ht="31" customHeight="1" spans="1:11">
      <c r="A12" s="27"/>
      <c r="B12" s="28"/>
      <c r="C12" s="18">
        <v>3</v>
      </c>
      <c r="D12" s="19" t="s">
        <v>39</v>
      </c>
      <c r="E12" s="20" t="s">
        <v>24</v>
      </c>
      <c r="F12" s="21" t="s">
        <v>40</v>
      </c>
      <c r="G12" s="29" t="s">
        <v>41</v>
      </c>
      <c r="H12" s="26">
        <v>80.2</v>
      </c>
      <c r="I12" s="51">
        <f t="shared" si="1"/>
        <v>72.52</v>
      </c>
      <c r="J12" s="47" t="s">
        <v>17</v>
      </c>
      <c r="K12" s="49"/>
    </row>
    <row r="13" s="1" customFormat="1" ht="31" customHeight="1" spans="1:11">
      <c r="A13" s="27"/>
      <c r="B13" s="28"/>
      <c r="C13" s="18">
        <v>4</v>
      </c>
      <c r="D13" s="19" t="s">
        <v>42</v>
      </c>
      <c r="E13" s="20" t="s">
        <v>24</v>
      </c>
      <c r="F13" s="56" t="s">
        <v>43</v>
      </c>
      <c r="G13" s="22">
        <v>76</v>
      </c>
      <c r="H13" s="26">
        <v>68</v>
      </c>
      <c r="I13" s="48">
        <f t="shared" si="1"/>
        <v>71.2</v>
      </c>
      <c r="J13" s="47" t="s">
        <v>22</v>
      </c>
      <c r="K13" s="49"/>
    </row>
    <row r="14" s="1" customFormat="1" ht="31" customHeight="1" spans="1:11">
      <c r="A14" s="27"/>
      <c r="B14" s="28"/>
      <c r="C14" s="18">
        <v>5</v>
      </c>
      <c r="D14" s="19" t="s">
        <v>44</v>
      </c>
      <c r="E14" s="20" t="s">
        <v>24</v>
      </c>
      <c r="F14" s="21" t="s">
        <v>45</v>
      </c>
      <c r="G14" s="22">
        <v>58</v>
      </c>
      <c r="H14" s="26">
        <v>70.2</v>
      </c>
      <c r="I14" s="51">
        <f t="shared" si="1"/>
        <v>65.32</v>
      </c>
      <c r="J14" s="47" t="s">
        <v>22</v>
      </c>
      <c r="K14" s="49"/>
    </row>
    <row r="15" s="1" customFormat="1" ht="31" customHeight="1" spans="1:11">
      <c r="A15" s="27"/>
      <c r="B15" s="28"/>
      <c r="C15" s="18">
        <v>6</v>
      </c>
      <c r="D15" s="19" t="s">
        <v>46</v>
      </c>
      <c r="E15" s="20" t="s">
        <v>24</v>
      </c>
      <c r="F15" s="21" t="s">
        <v>47</v>
      </c>
      <c r="G15" s="29" t="s">
        <v>48</v>
      </c>
      <c r="H15" s="26">
        <v>62</v>
      </c>
      <c r="I15" s="48">
        <f t="shared" si="1"/>
        <v>62.4</v>
      </c>
      <c r="J15" s="47" t="s">
        <v>22</v>
      </c>
      <c r="K15" s="49"/>
    </row>
    <row r="16" s="1" customFormat="1" ht="31" customHeight="1" spans="1:11">
      <c r="A16" s="27"/>
      <c r="B16" s="28"/>
      <c r="C16" s="18">
        <v>7</v>
      </c>
      <c r="D16" s="19" t="s">
        <v>49</v>
      </c>
      <c r="E16" s="20" t="s">
        <v>24</v>
      </c>
      <c r="F16" s="21" t="s">
        <v>50</v>
      </c>
      <c r="G16" s="22">
        <v>65.5</v>
      </c>
      <c r="H16" s="26">
        <v>58</v>
      </c>
      <c r="I16" s="48">
        <f t="shared" si="1"/>
        <v>61</v>
      </c>
      <c r="J16" s="47" t="s">
        <v>22</v>
      </c>
      <c r="K16" s="49"/>
    </row>
    <row r="17" s="1" customFormat="1" ht="31" customHeight="1" spans="1:11">
      <c r="A17" s="27"/>
      <c r="B17" s="28"/>
      <c r="C17" s="18">
        <v>8</v>
      </c>
      <c r="D17" s="19" t="s">
        <v>51</v>
      </c>
      <c r="E17" s="20" t="s">
        <v>24</v>
      </c>
      <c r="F17" s="21" t="s">
        <v>52</v>
      </c>
      <c r="G17" s="22">
        <v>51.5</v>
      </c>
      <c r="H17" s="26">
        <v>63</v>
      </c>
      <c r="I17" s="48">
        <f t="shared" si="1"/>
        <v>58.4</v>
      </c>
      <c r="J17" s="47" t="s">
        <v>22</v>
      </c>
      <c r="K17" s="49"/>
    </row>
    <row r="18" s="1" customFormat="1" ht="31" customHeight="1" spans="1:11">
      <c r="A18" s="27"/>
      <c r="B18" s="28"/>
      <c r="C18" s="18">
        <v>9</v>
      </c>
      <c r="D18" s="19" t="s">
        <v>53</v>
      </c>
      <c r="E18" s="20" t="s">
        <v>24</v>
      </c>
      <c r="F18" s="21" t="s">
        <v>54</v>
      </c>
      <c r="G18" s="22">
        <v>54</v>
      </c>
      <c r="H18" s="26">
        <v>0</v>
      </c>
      <c r="I18" s="48">
        <f t="shared" si="1"/>
        <v>21.6</v>
      </c>
      <c r="J18" s="47" t="s">
        <v>22</v>
      </c>
      <c r="K18" s="49"/>
    </row>
    <row r="19" s="1" customFormat="1" ht="31" customHeight="1" spans="1:11">
      <c r="A19" s="31" t="s">
        <v>55</v>
      </c>
      <c r="B19" s="32" t="s">
        <v>56</v>
      </c>
      <c r="C19" s="18">
        <v>1</v>
      </c>
      <c r="D19" s="33" t="s">
        <v>57</v>
      </c>
      <c r="E19" s="19" t="s">
        <v>24</v>
      </c>
      <c r="F19" s="30" t="s">
        <v>58</v>
      </c>
      <c r="G19" s="34" t="s">
        <v>59</v>
      </c>
      <c r="H19" s="22">
        <v>85.25</v>
      </c>
      <c r="I19" s="52">
        <f t="shared" ref="I19:I24" si="2">H19</f>
        <v>85.25</v>
      </c>
      <c r="J19" s="47" t="s">
        <v>17</v>
      </c>
      <c r="K19" s="53" t="s">
        <v>60</v>
      </c>
    </row>
    <row r="20" s="1" customFormat="1" ht="31" customHeight="1" spans="1:11">
      <c r="A20" s="35"/>
      <c r="B20" s="32"/>
      <c r="C20" s="18">
        <v>2</v>
      </c>
      <c r="D20" s="33" t="s">
        <v>61</v>
      </c>
      <c r="E20" s="20" t="s">
        <v>24</v>
      </c>
      <c r="F20" s="21" t="s">
        <v>62</v>
      </c>
      <c r="G20" s="34" t="s">
        <v>59</v>
      </c>
      <c r="H20" s="22">
        <v>77.75</v>
      </c>
      <c r="I20" s="52">
        <f t="shared" si="2"/>
        <v>77.75</v>
      </c>
      <c r="J20" s="47" t="s">
        <v>22</v>
      </c>
      <c r="K20" s="53"/>
    </row>
    <row r="21" s="1" customFormat="1" ht="31" customHeight="1" spans="1:11">
      <c r="A21" s="35"/>
      <c r="B21" s="32"/>
      <c r="C21" s="18">
        <v>3</v>
      </c>
      <c r="D21" s="33" t="s">
        <v>63</v>
      </c>
      <c r="E21" s="20" t="s">
        <v>24</v>
      </c>
      <c r="F21" s="21" t="s">
        <v>64</v>
      </c>
      <c r="G21" s="34" t="s">
        <v>59</v>
      </c>
      <c r="H21" s="22">
        <v>76.25</v>
      </c>
      <c r="I21" s="52">
        <f t="shared" si="2"/>
        <v>76.25</v>
      </c>
      <c r="J21" s="47" t="s">
        <v>22</v>
      </c>
      <c r="K21" s="53"/>
    </row>
    <row r="22" s="1" customFormat="1" ht="31" customHeight="1" spans="1:11">
      <c r="A22" s="35"/>
      <c r="B22" s="32"/>
      <c r="C22" s="18">
        <v>4</v>
      </c>
      <c r="D22" s="33" t="s">
        <v>65</v>
      </c>
      <c r="E22" s="20" t="s">
        <v>24</v>
      </c>
      <c r="F22" s="30" t="s">
        <v>66</v>
      </c>
      <c r="G22" s="34" t="s">
        <v>59</v>
      </c>
      <c r="H22" s="22">
        <v>75.25</v>
      </c>
      <c r="I22" s="52">
        <f t="shared" si="2"/>
        <v>75.25</v>
      </c>
      <c r="J22" s="47" t="s">
        <v>22</v>
      </c>
      <c r="K22" s="53"/>
    </row>
    <row r="23" s="1" customFormat="1" ht="31" customHeight="1" spans="1:11">
      <c r="A23" s="35"/>
      <c r="B23" s="32"/>
      <c r="C23" s="18">
        <v>5</v>
      </c>
      <c r="D23" s="33" t="s">
        <v>67</v>
      </c>
      <c r="E23" s="20" t="s">
        <v>15</v>
      </c>
      <c r="F23" s="21" t="s">
        <v>68</v>
      </c>
      <c r="G23" s="34" t="s">
        <v>59</v>
      </c>
      <c r="H23" s="22">
        <v>73.25</v>
      </c>
      <c r="I23" s="52">
        <f t="shared" si="2"/>
        <v>73.25</v>
      </c>
      <c r="J23" s="47" t="s">
        <v>22</v>
      </c>
      <c r="K23" s="53"/>
    </row>
    <row r="24" s="1" customFormat="1" ht="31" customHeight="1" spans="1:11">
      <c r="A24" s="35"/>
      <c r="B24" s="32"/>
      <c r="C24" s="18">
        <v>6</v>
      </c>
      <c r="D24" s="33" t="s">
        <v>69</v>
      </c>
      <c r="E24" s="20" t="s">
        <v>24</v>
      </c>
      <c r="F24" s="21" t="s">
        <v>70</v>
      </c>
      <c r="G24" s="34" t="s">
        <v>59</v>
      </c>
      <c r="H24" s="36">
        <v>0</v>
      </c>
      <c r="I24" s="54">
        <f t="shared" si="2"/>
        <v>0</v>
      </c>
      <c r="J24" s="47" t="s">
        <v>22</v>
      </c>
      <c r="K24" s="53"/>
    </row>
    <row r="25" s="1" customFormat="1" ht="31" customHeight="1" spans="1:11">
      <c r="A25" s="35"/>
      <c r="B25" s="32"/>
      <c r="C25" s="18">
        <v>7</v>
      </c>
      <c r="D25" s="33" t="s">
        <v>71</v>
      </c>
      <c r="E25" s="20" t="s">
        <v>24</v>
      </c>
      <c r="F25" s="21" t="s">
        <v>72</v>
      </c>
      <c r="G25" s="34" t="s">
        <v>59</v>
      </c>
      <c r="H25" s="36">
        <v>0</v>
      </c>
      <c r="I25" s="54">
        <f t="shared" ref="I25:I38" si="3">H25</f>
        <v>0</v>
      </c>
      <c r="J25" s="47" t="s">
        <v>22</v>
      </c>
      <c r="K25" s="53"/>
    </row>
    <row r="26" s="1" customFormat="1" ht="31" customHeight="1" spans="1:11">
      <c r="A26" s="35"/>
      <c r="B26" s="32"/>
      <c r="C26" s="18">
        <v>8</v>
      </c>
      <c r="D26" s="33" t="s">
        <v>73</v>
      </c>
      <c r="E26" s="20" t="s">
        <v>24</v>
      </c>
      <c r="F26" s="56" t="s">
        <v>74</v>
      </c>
      <c r="G26" s="34" t="s">
        <v>59</v>
      </c>
      <c r="H26" s="36">
        <v>0</v>
      </c>
      <c r="I26" s="54">
        <f t="shared" si="3"/>
        <v>0</v>
      </c>
      <c r="J26" s="47" t="s">
        <v>22</v>
      </c>
      <c r="K26" s="53"/>
    </row>
    <row r="27" s="1" customFormat="1" ht="31" customHeight="1" spans="1:11">
      <c r="A27" s="35"/>
      <c r="B27" s="32"/>
      <c r="C27" s="18">
        <v>9</v>
      </c>
      <c r="D27" s="33" t="s">
        <v>75</v>
      </c>
      <c r="E27" s="20" t="s">
        <v>15</v>
      </c>
      <c r="F27" s="56" t="s">
        <v>76</v>
      </c>
      <c r="G27" s="34" t="s">
        <v>59</v>
      </c>
      <c r="H27" s="36">
        <v>0</v>
      </c>
      <c r="I27" s="54">
        <f t="shared" si="3"/>
        <v>0</v>
      </c>
      <c r="J27" s="47" t="s">
        <v>22</v>
      </c>
      <c r="K27" s="53"/>
    </row>
    <row r="28" s="1" customFormat="1" ht="31" customHeight="1" spans="1:11">
      <c r="A28" s="35"/>
      <c r="B28" s="25" t="s">
        <v>77</v>
      </c>
      <c r="C28" s="18">
        <v>1</v>
      </c>
      <c r="D28" s="19" t="s">
        <v>78</v>
      </c>
      <c r="E28" s="20" t="s">
        <v>15</v>
      </c>
      <c r="F28" s="21" t="s">
        <v>79</v>
      </c>
      <c r="G28" s="34" t="s">
        <v>59</v>
      </c>
      <c r="H28" s="22">
        <v>84.67</v>
      </c>
      <c r="I28" s="52">
        <f t="shared" si="3"/>
        <v>84.67</v>
      </c>
      <c r="J28" s="47" t="s">
        <v>17</v>
      </c>
      <c r="K28" s="53"/>
    </row>
    <row r="29" s="1" customFormat="1" ht="31" customHeight="1" spans="1:11">
      <c r="A29" s="35"/>
      <c r="B29" s="28"/>
      <c r="C29" s="18">
        <v>2</v>
      </c>
      <c r="D29" s="19" t="s">
        <v>80</v>
      </c>
      <c r="E29" s="20" t="s">
        <v>24</v>
      </c>
      <c r="F29" s="21" t="s">
        <v>81</v>
      </c>
      <c r="G29" s="34" t="s">
        <v>59</v>
      </c>
      <c r="H29" s="36">
        <v>0</v>
      </c>
      <c r="I29" s="54">
        <f t="shared" si="3"/>
        <v>0</v>
      </c>
      <c r="J29" s="47" t="s">
        <v>22</v>
      </c>
      <c r="K29" s="53"/>
    </row>
    <row r="30" s="1" customFormat="1" ht="31" customHeight="1" spans="1:11">
      <c r="A30" s="35"/>
      <c r="B30" s="37"/>
      <c r="C30" s="18">
        <v>3</v>
      </c>
      <c r="D30" s="19" t="s">
        <v>82</v>
      </c>
      <c r="E30" s="20" t="s">
        <v>24</v>
      </c>
      <c r="F30" s="21" t="s">
        <v>83</v>
      </c>
      <c r="G30" s="34" t="s">
        <v>59</v>
      </c>
      <c r="H30" s="36">
        <v>0</v>
      </c>
      <c r="I30" s="54">
        <f t="shared" si="3"/>
        <v>0</v>
      </c>
      <c r="J30" s="47" t="s">
        <v>22</v>
      </c>
      <c r="K30" s="53"/>
    </row>
    <row r="31" s="1" customFormat="1" ht="31" customHeight="1" spans="1:11">
      <c r="A31" s="35"/>
      <c r="B31" s="25" t="s">
        <v>84</v>
      </c>
      <c r="C31" s="18">
        <v>1</v>
      </c>
      <c r="D31" s="19" t="s">
        <v>85</v>
      </c>
      <c r="E31" s="20" t="s">
        <v>15</v>
      </c>
      <c r="F31" s="21" t="s">
        <v>86</v>
      </c>
      <c r="G31" s="34" t="s">
        <v>59</v>
      </c>
      <c r="H31" s="22">
        <v>76</v>
      </c>
      <c r="I31" s="54">
        <f t="shared" si="3"/>
        <v>76</v>
      </c>
      <c r="J31" s="47" t="s">
        <v>22</v>
      </c>
      <c r="K31" s="53"/>
    </row>
    <row r="32" s="1" customFormat="1" ht="31" customHeight="1" spans="1:11">
      <c r="A32" s="38"/>
      <c r="B32" s="39"/>
      <c r="C32" s="18">
        <v>2</v>
      </c>
      <c r="D32" s="19" t="s">
        <v>87</v>
      </c>
      <c r="E32" s="20" t="s">
        <v>15</v>
      </c>
      <c r="F32" s="21" t="s">
        <v>88</v>
      </c>
      <c r="G32" s="34" t="s">
        <v>59</v>
      </c>
      <c r="H32" s="22">
        <v>74.33</v>
      </c>
      <c r="I32" s="52">
        <f t="shared" si="3"/>
        <v>74.33</v>
      </c>
      <c r="J32" s="47" t="s">
        <v>22</v>
      </c>
      <c r="K32" s="53"/>
    </row>
    <row r="33" ht="34" customHeight="1" spans="1:11">
      <c r="A33" s="24" t="s">
        <v>89</v>
      </c>
      <c r="B33" s="17" t="s">
        <v>90</v>
      </c>
      <c r="C33" s="18">
        <v>1</v>
      </c>
      <c r="D33" s="19" t="s">
        <v>91</v>
      </c>
      <c r="E33" s="20" t="s">
        <v>24</v>
      </c>
      <c r="F33" s="21" t="s">
        <v>92</v>
      </c>
      <c r="G33" s="34" t="s">
        <v>59</v>
      </c>
      <c r="H33" s="36">
        <v>84.33</v>
      </c>
      <c r="I33" s="52">
        <f t="shared" si="3"/>
        <v>84.33</v>
      </c>
      <c r="J33" s="47" t="s">
        <v>17</v>
      </c>
      <c r="K33" s="53"/>
    </row>
    <row r="34" ht="28" customHeight="1" spans="1:11">
      <c r="A34" s="27"/>
      <c r="B34" s="17" t="s">
        <v>93</v>
      </c>
      <c r="C34" s="18">
        <v>1</v>
      </c>
      <c r="D34" s="40" t="s">
        <v>94</v>
      </c>
      <c r="E34" s="20" t="s">
        <v>24</v>
      </c>
      <c r="F34" s="41" t="s">
        <v>95</v>
      </c>
      <c r="G34" s="34" t="s">
        <v>59</v>
      </c>
      <c r="H34" s="36">
        <v>85</v>
      </c>
      <c r="I34" s="54">
        <f t="shared" si="3"/>
        <v>85</v>
      </c>
      <c r="J34" s="47" t="s">
        <v>17</v>
      </c>
      <c r="K34" s="53"/>
    </row>
    <row r="35" ht="28" customHeight="1" spans="1:11">
      <c r="A35" s="27"/>
      <c r="B35" s="17"/>
      <c r="C35" s="18">
        <v>2</v>
      </c>
      <c r="D35" s="19" t="s">
        <v>96</v>
      </c>
      <c r="E35" s="20" t="s">
        <v>15</v>
      </c>
      <c r="F35" s="21" t="s">
        <v>97</v>
      </c>
      <c r="G35" s="34" t="s">
        <v>59</v>
      </c>
      <c r="H35" s="36">
        <v>83</v>
      </c>
      <c r="I35" s="54">
        <f t="shared" si="3"/>
        <v>83</v>
      </c>
      <c r="J35" s="47" t="s">
        <v>22</v>
      </c>
      <c r="K35" s="53"/>
    </row>
    <row r="36" ht="28" customHeight="1" spans="1:11">
      <c r="A36" s="27"/>
      <c r="B36" s="17"/>
      <c r="C36" s="18">
        <v>3</v>
      </c>
      <c r="D36" s="19" t="s">
        <v>98</v>
      </c>
      <c r="E36" s="20" t="s">
        <v>24</v>
      </c>
      <c r="F36" s="21" t="s">
        <v>99</v>
      </c>
      <c r="G36" s="34" t="s">
        <v>59</v>
      </c>
      <c r="H36" s="36">
        <v>77</v>
      </c>
      <c r="I36" s="54">
        <f t="shared" si="3"/>
        <v>77</v>
      </c>
      <c r="J36" s="47" t="s">
        <v>22</v>
      </c>
      <c r="K36" s="53"/>
    </row>
    <row r="37" ht="28" customHeight="1" spans="1:11">
      <c r="A37" s="27"/>
      <c r="B37" s="17"/>
      <c r="C37" s="18">
        <v>4</v>
      </c>
      <c r="D37" s="19" t="s">
        <v>100</v>
      </c>
      <c r="E37" s="20" t="s">
        <v>15</v>
      </c>
      <c r="F37" s="21" t="s">
        <v>101</v>
      </c>
      <c r="G37" s="34" t="s">
        <v>59</v>
      </c>
      <c r="H37" s="36">
        <v>75.67</v>
      </c>
      <c r="I37" s="52">
        <f t="shared" si="3"/>
        <v>75.67</v>
      </c>
      <c r="J37" s="47" t="s">
        <v>22</v>
      </c>
      <c r="K37" s="53"/>
    </row>
    <row r="38" ht="28" customHeight="1" spans="1:11">
      <c r="A38" s="27"/>
      <c r="B38" s="42"/>
      <c r="C38" s="18">
        <v>5</v>
      </c>
      <c r="D38" s="43" t="s">
        <v>102</v>
      </c>
      <c r="E38" s="20" t="s">
        <v>24</v>
      </c>
      <c r="F38" s="41" t="s">
        <v>103</v>
      </c>
      <c r="G38" s="34" t="s">
        <v>59</v>
      </c>
      <c r="H38" s="44">
        <v>0</v>
      </c>
      <c r="I38" s="54">
        <f t="shared" si="3"/>
        <v>0</v>
      </c>
      <c r="J38" s="47" t="s">
        <v>22</v>
      </c>
      <c r="K38" s="53"/>
    </row>
  </sheetData>
  <mergeCells count="12">
    <mergeCell ref="A1:K1"/>
    <mergeCell ref="A3:A9"/>
    <mergeCell ref="A10:A18"/>
    <mergeCell ref="A19:A32"/>
    <mergeCell ref="A33:A38"/>
    <mergeCell ref="B3:B9"/>
    <mergeCell ref="B10:B18"/>
    <mergeCell ref="B19:B27"/>
    <mergeCell ref="B28:B30"/>
    <mergeCell ref="B31:B32"/>
    <mergeCell ref="B34:B38"/>
    <mergeCell ref="K19:K38"/>
  </mergeCells>
  <printOptions horizontalCentered="1"/>
  <pageMargins left="0.0784722222222222" right="0.118055555555556" top="0.393055555555556" bottom="0.196527777777778" header="0.298611111111111" footer="0.298611111111111"/>
  <pageSetup paperSize="9" scale="85" orientation="landscape"/>
  <headerFooter/>
  <ignoredErrors>
    <ignoredError sqref="G11:G12 G15"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chen.elsie/陈曦_蓉_CP</dc:creator>
  <cp:lastModifiedBy>若伤</cp:lastModifiedBy>
  <dcterms:created xsi:type="dcterms:W3CDTF">2023-05-12T11:15:00Z</dcterms:created>
  <dcterms:modified xsi:type="dcterms:W3CDTF">2025-01-07T02:02:04Z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0791B91AD8814F14A6569DF2E40E9277_13</vt:lpwstr>
  </property>
</Properties>
</file>