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definedNames>
    <definedName name="_xlnm._FilterDatabase" localSheetId="0" hidden="1">Sheet1!$A$2:$GV$76</definedName>
    <definedName name="_xlnm.Print_Titles" localSheetId="0">Sheet1!$2:$2</definedName>
  </definedNames>
  <calcPr calcId="144525"/>
</workbook>
</file>

<file path=xl/sharedStrings.xml><?xml version="1.0" encoding="utf-8"?>
<sst xmlns="http://schemas.openxmlformats.org/spreadsheetml/2006/main" count="471" uniqueCount="151">
  <si>
    <r>
      <t xml:space="preserve"> 绵阳市安州区2021年下半年事业单位公开招聘工作人员考试总成绩及进入体检人员名单        </t>
    </r>
    <r>
      <rPr>
        <sz val="11"/>
        <rFont val="方正小标宋简体"/>
        <charset val="134"/>
      </rPr>
      <t xml:space="preserve">         
</t>
    </r>
  </si>
  <si>
    <t>序号</t>
  </si>
  <si>
    <t>姓名</t>
  </si>
  <si>
    <t>报考单位</t>
  </si>
  <si>
    <t>报考职位</t>
  </si>
  <si>
    <t>性别</t>
  </si>
  <si>
    <t>职位编号</t>
  </si>
  <si>
    <t>面试准考证号</t>
  </si>
  <si>
    <t>笔试成绩</t>
  </si>
  <si>
    <t>政策性加分</t>
  </si>
  <si>
    <t>折合后笔试总成绩</t>
  </si>
  <si>
    <t>面试成绩</t>
  </si>
  <si>
    <t>面试折合成绩</t>
  </si>
  <si>
    <t>考试总成绩</t>
  </si>
  <si>
    <t>排名</t>
  </si>
  <si>
    <t>是否进入体检</t>
  </si>
  <si>
    <t>备注</t>
  </si>
  <si>
    <t>蔡斌</t>
  </si>
  <si>
    <t>塔水镇中心卫生院（安州区）</t>
  </si>
  <si>
    <t>医生（中医）</t>
  </si>
  <si>
    <t>男</t>
  </si>
  <si>
    <t>5103001</t>
  </si>
  <si>
    <t>缺考</t>
  </si>
  <si>
    <t>否</t>
  </si>
  <si>
    <t>李明</t>
  </si>
  <si>
    <t>雎水镇卫生院（安州区）</t>
  </si>
  <si>
    <t>5103002</t>
  </si>
  <si>
    <t>是</t>
  </si>
  <si>
    <t>孙松柏</t>
  </si>
  <si>
    <t>王楠</t>
  </si>
  <si>
    <t>千佛镇卫生院（安州区）</t>
  </si>
  <si>
    <t>医生（针灸理疗）</t>
  </si>
  <si>
    <t>女</t>
  </si>
  <si>
    <t>5103003</t>
  </si>
  <si>
    <t>林雯</t>
  </si>
  <si>
    <r>
      <t>花</t>
    </r>
    <r>
      <rPr>
        <sz val="12"/>
        <rFont val="宋体"/>
        <charset val="134"/>
      </rPr>
      <t>荄</t>
    </r>
    <r>
      <rPr>
        <sz val="12"/>
        <rFont val="仿宋_GB2312"/>
        <charset val="134"/>
      </rPr>
      <t>镇卫生院（安州区）</t>
    </r>
  </si>
  <si>
    <t>医生（西医）</t>
  </si>
  <si>
    <t>5203001</t>
  </si>
  <si>
    <t>曾俊斐</t>
  </si>
  <si>
    <t>刘杰</t>
  </si>
  <si>
    <t>金飞飞</t>
  </si>
  <si>
    <t>医生（预防医学）</t>
  </si>
  <si>
    <t>5203002</t>
  </si>
  <si>
    <t>王颖</t>
  </si>
  <si>
    <t>5203003</t>
  </si>
  <si>
    <t>董凌杰</t>
  </si>
  <si>
    <t>张海霞</t>
  </si>
  <si>
    <t>秀水镇中心卫生院（安州区）</t>
  </si>
  <si>
    <t>5203004</t>
  </si>
  <si>
    <t>张露萍</t>
  </si>
  <si>
    <t>张志雨</t>
  </si>
  <si>
    <t>蔡红敏</t>
  </si>
  <si>
    <t>余莹莹</t>
  </si>
  <si>
    <t>桑枣镇中心卫生院（安州区）</t>
  </si>
  <si>
    <t>5203005</t>
  </si>
  <si>
    <t>陈华强</t>
  </si>
  <si>
    <t>周乾廷</t>
  </si>
  <si>
    <t>河清镇永河卫生院（安州区）</t>
  </si>
  <si>
    <t>5203006</t>
  </si>
  <si>
    <t>何胜峰</t>
  </si>
  <si>
    <t>5203007</t>
  </si>
  <si>
    <t>沈洁</t>
  </si>
  <si>
    <t>鲁虹成</t>
  </si>
  <si>
    <t>王静</t>
  </si>
  <si>
    <t>吴倩</t>
  </si>
  <si>
    <t>陈淑琴</t>
  </si>
  <si>
    <t>高川乡卫生院（安州区）</t>
  </si>
  <si>
    <t>5203009</t>
  </si>
  <si>
    <t>王琴</t>
  </si>
  <si>
    <t>王东</t>
  </si>
  <si>
    <t>河清镇中心卫生院（安州区）</t>
  </si>
  <si>
    <t>5203010</t>
  </si>
  <si>
    <r>
      <t>张子</t>
    </r>
    <r>
      <rPr>
        <sz val="12"/>
        <rFont val="宋体"/>
        <charset val="134"/>
      </rPr>
      <t>玥</t>
    </r>
  </si>
  <si>
    <t>魏心灵</t>
  </si>
  <si>
    <t>医生（口腔医学）</t>
  </si>
  <si>
    <t>5203011</t>
  </si>
  <si>
    <t>李彦波</t>
  </si>
  <si>
    <t>医生（医学影像）</t>
  </si>
  <si>
    <t>5203013</t>
  </si>
  <si>
    <t>王苏文</t>
  </si>
  <si>
    <t>塔水镇清泉卫生院（安州区）</t>
  </si>
  <si>
    <t>药士</t>
  </si>
  <si>
    <t>5303001</t>
  </si>
  <si>
    <t>徐小倩</t>
  </si>
  <si>
    <t>许林</t>
  </si>
  <si>
    <t>黄土镇乐兴卫生院（安州区）</t>
  </si>
  <si>
    <t>5303002</t>
  </si>
  <si>
    <t>冷晓莉</t>
  </si>
  <si>
    <t>付玉彤</t>
  </si>
  <si>
    <t>雎水镇沸水卫生院（安州区）</t>
  </si>
  <si>
    <t>5303003</t>
  </si>
  <si>
    <t>李玉明</t>
  </si>
  <si>
    <t>塔水镇宝林卫生院（安州区）</t>
  </si>
  <si>
    <t>5303004</t>
  </si>
  <si>
    <t>易凡雨</t>
  </si>
  <si>
    <t>蒲沅园</t>
  </si>
  <si>
    <t>邓瑞</t>
  </si>
  <si>
    <t>河清镇迎新卫生院（安州区）</t>
  </si>
  <si>
    <t>5303005</t>
  </si>
  <si>
    <t>李春萍</t>
  </si>
  <si>
    <t>陈琳</t>
  </si>
  <si>
    <t>白金</t>
  </si>
  <si>
    <t>中药士</t>
  </si>
  <si>
    <t>5303006</t>
  </si>
  <si>
    <t>王玉清</t>
  </si>
  <si>
    <t>刘莎</t>
  </si>
  <si>
    <t>护士</t>
  </si>
  <si>
    <t>5403001</t>
  </si>
  <si>
    <t>白小钰</t>
  </si>
  <si>
    <t>蒋狄雅</t>
  </si>
  <si>
    <t>李平平</t>
  </si>
  <si>
    <t>5403002</t>
  </si>
  <si>
    <t>胡欢</t>
  </si>
  <si>
    <t>商燕</t>
  </si>
  <si>
    <t>5403003</t>
  </si>
  <si>
    <t>陈妍丹</t>
  </si>
  <si>
    <t>王丹</t>
  </si>
  <si>
    <t>刘丹</t>
  </si>
  <si>
    <t>蒋正</t>
  </si>
  <si>
    <t>梁小龙</t>
  </si>
  <si>
    <t>5403004</t>
  </si>
  <si>
    <t>唐红梅</t>
  </si>
  <si>
    <t>黄朝雪</t>
  </si>
  <si>
    <t>5403005</t>
  </si>
  <si>
    <t>黄显桃</t>
  </si>
  <si>
    <t>李学炜</t>
  </si>
  <si>
    <t>白琴</t>
  </si>
  <si>
    <t>骆芝林</t>
  </si>
  <si>
    <t>刘金凤</t>
  </si>
  <si>
    <t>5403006</t>
  </si>
  <si>
    <t>赵蓉</t>
  </si>
  <si>
    <t>张雪静</t>
  </si>
  <si>
    <t>刘淋燕</t>
  </si>
  <si>
    <t>技术人员（康复治疗）</t>
  </si>
  <si>
    <t>5503001</t>
  </si>
  <si>
    <t>文清</t>
  </si>
  <si>
    <t>王文静</t>
  </si>
  <si>
    <t>技术人员（医学检验）</t>
  </si>
  <si>
    <t>5503002</t>
  </si>
  <si>
    <t>蒋明宏</t>
  </si>
  <si>
    <t>朱合兴</t>
  </si>
  <si>
    <t>鲜筱慧</t>
  </si>
  <si>
    <t>卫生管理</t>
  </si>
  <si>
    <t>5603001</t>
  </si>
  <si>
    <t>王迎</t>
  </si>
  <si>
    <t>康友健</t>
  </si>
  <si>
    <t>冉济欣</t>
  </si>
  <si>
    <t>桑枣镇晓坝卫生院（安州区）</t>
  </si>
  <si>
    <t>5603002</t>
  </si>
  <si>
    <t>彭晓燕</t>
  </si>
  <si>
    <t>胡艳</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</si>
</sst>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宋体"/>
      <charset val="134"/>
      <scheme val="minor"/>
    </font>
    <font>
      <sz val="12"/>
      <name val="宋体"/>
      <charset val="134"/>
      <scheme val="minor"/>
    </font>
    <font>
      <sz val="11"/>
      <name val="宋体"/>
      <charset val="134"/>
      <scheme val="minor"/>
    </font>
    <font>
      <sz val="20"/>
      <name val="方正小标宋简体"/>
      <charset val="134"/>
    </font>
    <font>
      <sz val="11"/>
      <name val="方正小标宋简体"/>
      <charset val="134"/>
    </font>
    <font>
      <sz val="12"/>
      <name val="仿宋_GB2312"/>
      <charset val="134"/>
    </font>
    <font>
      <sz val="10"/>
      <name val="Arial"/>
      <charset val="134"/>
    </font>
    <font>
      <b/>
      <sz val="11"/>
      <color theme="3"/>
      <name val="宋体"/>
      <charset val="134"/>
      <scheme val="minor"/>
    </font>
    <font>
      <sz val="11"/>
      <color rgb="FF9C0006"/>
      <name val="宋体"/>
      <charset val="0"/>
      <scheme val="minor"/>
    </font>
    <font>
      <sz val="12"/>
      <name val="宋体"/>
      <charset val="134"/>
    </font>
    <font>
      <sz val="11"/>
      <color theme="1"/>
      <name val="宋体"/>
      <charset val="0"/>
      <scheme val="minor"/>
    </font>
    <font>
      <sz val="11"/>
      <color rgb="FF3F3F76"/>
      <name val="宋体"/>
      <charset val="0"/>
      <scheme val="minor"/>
    </font>
    <font>
      <sz val="11"/>
      <color theme="0"/>
      <name val="宋体"/>
      <charset val="0"/>
      <scheme val="minor"/>
    </font>
    <font>
      <b/>
      <sz val="11"/>
      <color rgb="FFFA7D00"/>
      <name val="宋体"/>
      <charset val="0"/>
      <scheme val="minor"/>
    </font>
    <font>
      <b/>
      <sz val="13"/>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006100"/>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5"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8"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theme="5"/>
        <bgColor indexed="64"/>
      </patternFill>
    </fill>
    <fill>
      <patternFill patternType="solid">
        <fgColor theme="4"/>
        <bgColor indexed="64"/>
      </patternFill>
    </fill>
    <fill>
      <patternFill patternType="solid">
        <fgColor rgb="FFFFEB9C"/>
        <bgColor indexed="64"/>
      </patternFill>
    </fill>
    <fill>
      <patternFill patternType="solid">
        <fgColor theme="4" tint="0.599993896298105"/>
        <bgColor indexed="64"/>
      </patternFill>
    </fill>
    <fill>
      <patternFill patternType="solid">
        <fgColor theme="4"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4" borderId="0" applyNumberFormat="0" applyBorder="0" applyAlignment="0" applyProtection="0">
      <alignment vertical="center"/>
    </xf>
    <xf numFmtId="0" fontId="11"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6" borderId="0" applyNumberFormat="0" applyBorder="0" applyAlignment="0" applyProtection="0">
      <alignment vertical="center"/>
    </xf>
    <xf numFmtId="0" fontId="8" fillId="2" borderId="0" applyNumberFormat="0" applyBorder="0" applyAlignment="0" applyProtection="0">
      <alignment vertical="center"/>
    </xf>
    <xf numFmtId="43" fontId="0" fillId="0" borderId="0" applyFont="0" applyFill="0" applyBorder="0" applyAlignment="0" applyProtection="0">
      <alignment vertical="center"/>
    </xf>
    <xf numFmtId="0" fontId="12" fillId="10"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1" borderId="5" applyNumberFormat="0" applyFont="0" applyAlignment="0" applyProtection="0">
      <alignment vertical="center"/>
    </xf>
    <xf numFmtId="0" fontId="12" fillId="14" borderId="0" applyNumberFormat="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14" fillId="0" borderId="4" applyNumberFormat="0" applyFill="0" applyAlignment="0" applyProtection="0">
      <alignment vertical="center"/>
    </xf>
    <xf numFmtId="0" fontId="12" fillId="18" borderId="0" applyNumberFormat="0" applyBorder="0" applyAlignment="0" applyProtection="0">
      <alignment vertical="center"/>
    </xf>
    <xf numFmtId="0" fontId="7" fillId="0" borderId="2" applyNumberFormat="0" applyFill="0" applyAlignment="0" applyProtection="0">
      <alignment vertical="center"/>
    </xf>
    <xf numFmtId="0" fontId="12" fillId="9" borderId="0" applyNumberFormat="0" applyBorder="0" applyAlignment="0" applyProtection="0">
      <alignment vertical="center"/>
    </xf>
    <xf numFmtId="0" fontId="22" fillId="8" borderId="6" applyNumberFormat="0" applyAlignment="0" applyProtection="0">
      <alignment vertical="center"/>
    </xf>
    <xf numFmtId="0" fontId="13" fillId="8" borderId="3" applyNumberFormat="0" applyAlignment="0" applyProtection="0">
      <alignment vertical="center"/>
    </xf>
    <xf numFmtId="0" fontId="23" fillId="20" borderId="7" applyNumberFormat="0" applyAlignment="0" applyProtection="0">
      <alignment vertical="center"/>
    </xf>
    <xf numFmtId="0" fontId="10" fillId="24" borderId="0" applyNumberFormat="0" applyBorder="0" applyAlignment="0" applyProtection="0">
      <alignment vertical="center"/>
    </xf>
    <xf numFmtId="0" fontId="12" fillId="28"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1" fillId="19" borderId="0" applyNumberFormat="0" applyBorder="0" applyAlignment="0" applyProtection="0">
      <alignment vertical="center"/>
    </xf>
    <xf numFmtId="0" fontId="26" fillId="30" borderId="0" applyNumberFormat="0" applyBorder="0" applyAlignment="0" applyProtection="0">
      <alignment vertical="center"/>
    </xf>
    <xf numFmtId="0" fontId="10" fillId="27" borderId="0" applyNumberFormat="0" applyBorder="0" applyAlignment="0" applyProtection="0">
      <alignment vertical="center"/>
    </xf>
    <xf numFmtId="0" fontId="12" fillId="29" borderId="0" applyNumberFormat="0" applyBorder="0" applyAlignment="0" applyProtection="0">
      <alignment vertical="center"/>
    </xf>
    <xf numFmtId="0" fontId="10" fillId="32" borderId="0" applyNumberFormat="0" applyBorder="0" applyAlignment="0" applyProtection="0">
      <alignment vertical="center"/>
    </xf>
    <xf numFmtId="0" fontId="10" fillId="31" borderId="0" applyNumberFormat="0" applyBorder="0" applyAlignment="0" applyProtection="0">
      <alignment vertical="center"/>
    </xf>
    <xf numFmtId="0" fontId="10" fillId="23" borderId="0" applyNumberFormat="0" applyBorder="0" applyAlignment="0" applyProtection="0">
      <alignment vertical="center"/>
    </xf>
    <xf numFmtId="0" fontId="10" fillId="3" borderId="0" applyNumberFormat="0" applyBorder="0" applyAlignment="0" applyProtection="0">
      <alignment vertical="center"/>
    </xf>
    <xf numFmtId="0" fontId="12" fillId="22" borderId="0" applyNumberFormat="0" applyBorder="0" applyAlignment="0" applyProtection="0">
      <alignment vertical="center"/>
    </xf>
    <xf numFmtId="0" fontId="12" fillId="26" borderId="0" applyNumberFormat="0" applyBorder="0" applyAlignment="0" applyProtection="0">
      <alignment vertical="center"/>
    </xf>
    <xf numFmtId="0" fontId="10" fillId="17" borderId="0" applyNumberFormat="0" applyBorder="0" applyAlignment="0" applyProtection="0">
      <alignment vertical="center"/>
    </xf>
    <xf numFmtId="0" fontId="10" fillId="16" borderId="0" applyNumberFormat="0" applyBorder="0" applyAlignment="0" applyProtection="0">
      <alignment vertical="center"/>
    </xf>
    <xf numFmtId="0" fontId="12" fillId="13" borderId="0" applyNumberFormat="0" applyBorder="0" applyAlignment="0" applyProtection="0">
      <alignment vertical="center"/>
    </xf>
    <xf numFmtId="0" fontId="10" fillId="21"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0" fillId="12" borderId="0" applyNumberFormat="0" applyBorder="0" applyAlignment="0" applyProtection="0">
      <alignment vertical="center"/>
    </xf>
    <xf numFmtId="0" fontId="12" fillId="25" borderId="0" applyNumberFormat="0" applyBorder="0" applyAlignment="0" applyProtection="0">
      <alignment vertical="center"/>
    </xf>
    <xf numFmtId="0" fontId="9" fillId="0" borderId="0">
      <alignment vertical="center"/>
    </xf>
  </cellStyleXfs>
  <cellXfs count="9">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0" xfId="0" applyFont="1" applyFill="1" applyBorder="1" applyAlignment="1">
      <alignment horizont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V76"/>
  <sheetViews>
    <sheetView tabSelected="1" workbookViewId="0">
      <selection activeCell="G7" sqref="G7"/>
    </sheetView>
  </sheetViews>
  <sheetFormatPr defaultColWidth="9" defaultRowHeight="13.5"/>
  <cols>
    <col min="1" max="1" width="5.5" style="2" customWidth="1"/>
    <col min="2" max="2" width="7.75" style="2" customWidth="1"/>
    <col min="3" max="3" width="29" style="2" customWidth="1"/>
    <col min="4" max="4" width="15" style="2" customWidth="1"/>
    <col min="5" max="5" width="6.375" style="2" customWidth="1"/>
    <col min="6" max="6" width="10.375" style="2" customWidth="1"/>
    <col min="7" max="7" width="14.375" style="2" customWidth="1"/>
    <col min="8" max="8" width="11" style="2" customWidth="1"/>
    <col min="9" max="9" width="11.75" style="2" customWidth="1"/>
    <col min="10" max="10" width="10.75" style="2" customWidth="1"/>
    <col min="11" max="11" width="11" style="2" customWidth="1"/>
    <col min="12" max="12" width="13.125" style="2" customWidth="1"/>
    <col min="13" max="13" width="12.125" style="2" customWidth="1"/>
    <col min="14" max="14" width="6.875" style="2" customWidth="1"/>
    <col min="15" max="15" width="10" style="2" customWidth="1"/>
    <col min="16" max="16" width="6.5" style="2" customWidth="1"/>
    <col min="17" max="17" width="12.625" style="2"/>
    <col min="18" max="16384" width="9" style="2"/>
  </cols>
  <sheetData>
    <row r="1" ht="55" customHeight="1" spans="1:16">
      <c r="A1" s="3" t="s">
        <v>0</v>
      </c>
      <c r="B1" s="3"/>
      <c r="C1" s="4"/>
      <c r="D1" s="4"/>
      <c r="E1" s="4"/>
      <c r="F1" s="4"/>
      <c r="G1" s="4"/>
      <c r="H1" s="4"/>
      <c r="I1" s="4"/>
      <c r="J1" s="4"/>
      <c r="K1" s="4"/>
      <c r="L1" s="4"/>
      <c r="M1" s="4"/>
      <c r="N1" s="4"/>
      <c r="O1" s="4"/>
      <c r="P1" s="4"/>
    </row>
    <row r="2" ht="31" customHeight="1" spans="1:204">
      <c r="A2" s="5" t="s">
        <v>1</v>
      </c>
      <c r="B2" s="5" t="s">
        <v>2</v>
      </c>
      <c r="C2" s="5" t="s">
        <v>3</v>
      </c>
      <c r="D2" s="5" t="s">
        <v>4</v>
      </c>
      <c r="E2" s="5" t="s">
        <v>5</v>
      </c>
      <c r="F2" s="5" t="s">
        <v>6</v>
      </c>
      <c r="G2" s="5" t="s">
        <v>7</v>
      </c>
      <c r="H2" s="6" t="s">
        <v>8</v>
      </c>
      <c r="I2" s="6" t="s">
        <v>9</v>
      </c>
      <c r="J2" s="6" t="s">
        <v>10</v>
      </c>
      <c r="K2" s="6" t="s">
        <v>11</v>
      </c>
      <c r="L2" s="6" t="s">
        <v>12</v>
      </c>
      <c r="M2" s="6" t="s">
        <v>13</v>
      </c>
      <c r="N2" s="6" t="s">
        <v>14</v>
      </c>
      <c r="O2" s="6" t="s">
        <v>15</v>
      </c>
      <c r="P2" s="6" t="s">
        <v>16</v>
      </c>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row>
    <row r="3" s="1" customFormat="1" ht="31" customHeight="1" spans="1:16">
      <c r="A3" s="5">
        <v>1</v>
      </c>
      <c r="B3" s="5" t="s">
        <v>17</v>
      </c>
      <c r="C3" s="5" t="s">
        <v>18</v>
      </c>
      <c r="D3" s="5" t="s">
        <v>19</v>
      </c>
      <c r="E3" s="5" t="s">
        <v>20</v>
      </c>
      <c r="F3" s="5" t="s">
        <v>21</v>
      </c>
      <c r="G3" s="5">
        <v>220151001</v>
      </c>
      <c r="H3" s="5">
        <v>54.566</v>
      </c>
      <c r="I3" s="5"/>
      <c r="J3" s="5">
        <v>32.74</v>
      </c>
      <c r="K3" s="7" t="s">
        <v>22</v>
      </c>
      <c r="L3" s="7" t="s">
        <v>22</v>
      </c>
      <c r="M3" s="7">
        <v>32.74</v>
      </c>
      <c r="N3" s="7">
        <v>1</v>
      </c>
      <c r="O3" s="7" t="s">
        <v>23</v>
      </c>
      <c r="P3" s="7"/>
    </row>
    <row r="4" s="1" customFormat="1" ht="31" customHeight="1" spans="1:16">
      <c r="A4" s="5">
        <v>2</v>
      </c>
      <c r="B4" s="5" t="s">
        <v>24</v>
      </c>
      <c r="C4" s="5" t="s">
        <v>25</v>
      </c>
      <c r="D4" s="5" t="s">
        <v>19</v>
      </c>
      <c r="E4" s="5" t="s">
        <v>20</v>
      </c>
      <c r="F4" s="5" t="s">
        <v>26</v>
      </c>
      <c r="G4" s="5">
        <v>220151002</v>
      </c>
      <c r="H4" s="5">
        <v>51.2</v>
      </c>
      <c r="I4" s="5"/>
      <c r="J4" s="5">
        <v>30.72</v>
      </c>
      <c r="K4" s="7">
        <v>80.92</v>
      </c>
      <c r="L4" s="7">
        <f>ROUND(K4*0.4,3)</f>
        <v>32.368</v>
      </c>
      <c r="M4" s="7">
        <f>ROUND(J4+L4,3)</f>
        <v>63.088</v>
      </c>
      <c r="N4" s="7">
        <v>1</v>
      </c>
      <c r="O4" s="7" t="s">
        <v>27</v>
      </c>
      <c r="P4" s="7"/>
    </row>
    <row r="5" s="1" customFormat="1" ht="31" customHeight="1" spans="1:16">
      <c r="A5" s="5">
        <v>3</v>
      </c>
      <c r="B5" s="5" t="s">
        <v>28</v>
      </c>
      <c r="C5" s="5" t="s">
        <v>25</v>
      </c>
      <c r="D5" s="5" t="s">
        <v>19</v>
      </c>
      <c r="E5" s="5" t="s">
        <v>20</v>
      </c>
      <c r="F5" s="5" t="s">
        <v>26</v>
      </c>
      <c r="G5" s="5">
        <v>220151003</v>
      </c>
      <c r="H5" s="5">
        <v>48.266</v>
      </c>
      <c r="I5" s="5"/>
      <c r="J5" s="5">
        <v>28.96</v>
      </c>
      <c r="K5" s="7">
        <v>55.88</v>
      </c>
      <c r="L5" s="7">
        <f>ROUND(K5*0.4,3)</f>
        <v>22.352</v>
      </c>
      <c r="M5" s="7">
        <f>ROUND(J5+L5,3)</f>
        <v>51.312</v>
      </c>
      <c r="N5" s="7">
        <v>2</v>
      </c>
      <c r="O5" s="7" t="s">
        <v>23</v>
      </c>
      <c r="P5" s="7"/>
    </row>
    <row r="6" s="1" customFormat="1" ht="31" customHeight="1" spans="1:16">
      <c r="A6" s="5">
        <v>4</v>
      </c>
      <c r="B6" s="5" t="s">
        <v>29</v>
      </c>
      <c r="C6" s="5" t="s">
        <v>30</v>
      </c>
      <c r="D6" s="5" t="s">
        <v>31</v>
      </c>
      <c r="E6" s="5" t="s">
        <v>32</v>
      </c>
      <c r="F6" s="5" t="s">
        <v>33</v>
      </c>
      <c r="G6" s="5">
        <v>220151004</v>
      </c>
      <c r="H6" s="5">
        <v>51.4</v>
      </c>
      <c r="I6" s="5"/>
      <c r="J6" s="5">
        <v>30.84</v>
      </c>
      <c r="K6" s="7" t="s">
        <v>22</v>
      </c>
      <c r="L6" s="7" t="s">
        <v>22</v>
      </c>
      <c r="M6" s="7">
        <v>30.84</v>
      </c>
      <c r="N6" s="7">
        <v>1</v>
      </c>
      <c r="O6" s="7" t="s">
        <v>23</v>
      </c>
      <c r="P6" s="7"/>
    </row>
    <row r="7" s="1" customFormat="1" ht="31" customHeight="1" spans="1:16">
      <c r="A7" s="5">
        <v>5</v>
      </c>
      <c r="B7" s="5" t="s">
        <v>34</v>
      </c>
      <c r="C7" s="5" t="s">
        <v>35</v>
      </c>
      <c r="D7" s="5" t="s">
        <v>36</v>
      </c>
      <c r="E7" s="5" t="s">
        <v>32</v>
      </c>
      <c r="F7" s="5" t="s">
        <v>37</v>
      </c>
      <c r="G7" s="5">
        <v>220152002</v>
      </c>
      <c r="H7" s="5">
        <v>55.633</v>
      </c>
      <c r="I7" s="5"/>
      <c r="J7" s="5">
        <v>33.38</v>
      </c>
      <c r="K7" s="7">
        <v>81.1</v>
      </c>
      <c r="L7" s="7">
        <f>ROUND(K7*0.4,3)</f>
        <v>32.44</v>
      </c>
      <c r="M7" s="7">
        <f>ROUND(J7+L7,3)</f>
        <v>65.82</v>
      </c>
      <c r="N7" s="7">
        <v>1</v>
      </c>
      <c r="O7" s="7" t="s">
        <v>27</v>
      </c>
      <c r="P7" s="7"/>
    </row>
    <row r="8" s="1" customFormat="1" ht="31" customHeight="1" spans="1:16">
      <c r="A8" s="5">
        <v>6</v>
      </c>
      <c r="B8" s="5" t="s">
        <v>38</v>
      </c>
      <c r="C8" s="5" t="s">
        <v>35</v>
      </c>
      <c r="D8" s="5" t="s">
        <v>36</v>
      </c>
      <c r="E8" s="5" t="s">
        <v>20</v>
      </c>
      <c r="F8" s="5" t="s">
        <v>37</v>
      </c>
      <c r="G8" s="5">
        <v>220152001</v>
      </c>
      <c r="H8" s="5">
        <v>55.966</v>
      </c>
      <c r="I8" s="5"/>
      <c r="J8" s="5">
        <v>33.58</v>
      </c>
      <c r="K8" s="7">
        <v>77.64</v>
      </c>
      <c r="L8" s="7">
        <f>ROUND(K8*0.4,3)</f>
        <v>31.056</v>
      </c>
      <c r="M8" s="7">
        <f>ROUND(J8+L8,3)</f>
        <v>64.636</v>
      </c>
      <c r="N8" s="7">
        <v>2</v>
      </c>
      <c r="O8" s="7" t="s">
        <v>23</v>
      </c>
      <c r="P8" s="7"/>
    </row>
    <row r="9" s="1" customFormat="1" ht="31" customHeight="1" spans="1:16">
      <c r="A9" s="5">
        <v>7</v>
      </c>
      <c r="B9" s="5" t="s">
        <v>39</v>
      </c>
      <c r="C9" s="5" t="s">
        <v>35</v>
      </c>
      <c r="D9" s="5" t="s">
        <v>36</v>
      </c>
      <c r="E9" s="5" t="s">
        <v>20</v>
      </c>
      <c r="F9" s="5" t="s">
        <v>37</v>
      </c>
      <c r="G9" s="5">
        <v>220152003</v>
      </c>
      <c r="H9" s="5">
        <v>54.966</v>
      </c>
      <c r="I9" s="5"/>
      <c r="J9" s="5">
        <v>32.98</v>
      </c>
      <c r="K9" s="7">
        <v>77.42</v>
      </c>
      <c r="L9" s="7">
        <f>ROUND(K9*0.4,3)</f>
        <v>30.968</v>
      </c>
      <c r="M9" s="7">
        <f>ROUND(J9+L9,3)</f>
        <v>63.948</v>
      </c>
      <c r="N9" s="7">
        <v>3</v>
      </c>
      <c r="O9" s="7" t="s">
        <v>23</v>
      </c>
      <c r="P9" s="7"/>
    </row>
    <row r="10" s="1" customFormat="1" ht="31" customHeight="1" spans="1:16">
      <c r="A10" s="5">
        <v>8</v>
      </c>
      <c r="B10" s="5" t="s">
        <v>40</v>
      </c>
      <c r="C10" s="5" t="s">
        <v>35</v>
      </c>
      <c r="D10" s="5" t="s">
        <v>41</v>
      </c>
      <c r="E10" s="5" t="s">
        <v>32</v>
      </c>
      <c r="F10" s="5" t="s">
        <v>42</v>
      </c>
      <c r="G10" s="5">
        <v>220152004</v>
      </c>
      <c r="H10" s="5">
        <v>37.566</v>
      </c>
      <c r="I10" s="5"/>
      <c r="J10" s="5">
        <v>22.54</v>
      </c>
      <c r="K10" s="7" t="s">
        <v>22</v>
      </c>
      <c r="L10" s="7" t="s">
        <v>22</v>
      </c>
      <c r="M10" s="7">
        <v>22.54</v>
      </c>
      <c r="N10" s="7">
        <v>1</v>
      </c>
      <c r="O10" s="7" t="s">
        <v>23</v>
      </c>
      <c r="P10" s="7"/>
    </row>
    <row r="11" s="1" customFormat="1" ht="31" customHeight="1" spans="1:16">
      <c r="A11" s="5">
        <v>9</v>
      </c>
      <c r="B11" s="5" t="s">
        <v>43</v>
      </c>
      <c r="C11" s="5" t="s">
        <v>18</v>
      </c>
      <c r="D11" s="5" t="s">
        <v>36</v>
      </c>
      <c r="E11" s="5" t="s">
        <v>32</v>
      </c>
      <c r="F11" s="5" t="s">
        <v>44</v>
      </c>
      <c r="G11" s="5">
        <v>220152005</v>
      </c>
      <c r="H11" s="5">
        <v>51.666</v>
      </c>
      <c r="I11" s="5"/>
      <c r="J11" s="5">
        <v>31</v>
      </c>
      <c r="K11" s="7">
        <v>80.4</v>
      </c>
      <c r="L11" s="7">
        <f t="shared" ref="L11:L42" si="0">ROUND(K11*0.4,3)</f>
        <v>32.16</v>
      </c>
      <c r="M11" s="7">
        <f t="shared" ref="M11:M42" si="1">ROUND(J11+L11,3)</f>
        <v>63.16</v>
      </c>
      <c r="N11" s="7">
        <v>1</v>
      </c>
      <c r="O11" s="7" t="s">
        <v>27</v>
      </c>
      <c r="P11" s="7"/>
    </row>
    <row r="12" s="1" customFormat="1" ht="31" customHeight="1" spans="1:16">
      <c r="A12" s="5">
        <v>10</v>
      </c>
      <c r="B12" s="5" t="s">
        <v>45</v>
      </c>
      <c r="C12" s="5" t="s">
        <v>18</v>
      </c>
      <c r="D12" s="5" t="s">
        <v>36</v>
      </c>
      <c r="E12" s="5" t="s">
        <v>20</v>
      </c>
      <c r="F12" s="5" t="s">
        <v>44</v>
      </c>
      <c r="G12" s="5">
        <v>220152006</v>
      </c>
      <c r="H12" s="5">
        <v>31.366</v>
      </c>
      <c r="I12" s="5"/>
      <c r="J12" s="5">
        <v>18.82</v>
      </c>
      <c r="K12" s="7">
        <v>78.44</v>
      </c>
      <c r="L12" s="7">
        <f t="shared" si="0"/>
        <v>31.376</v>
      </c>
      <c r="M12" s="7">
        <f t="shared" si="1"/>
        <v>50.196</v>
      </c>
      <c r="N12" s="7">
        <v>2</v>
      </c>
      <c r="O12" s="7" t="s">
        <v>23</v>
      </c>
      <c r="P12" s="7"/>
    </row>
    <row r="13" s="1" customFormat="1" ht="31" customHeight="1" spans="1:16">
      <c r="A13" s="5">
        <v>11</v>
      </c>
      <c r="B13" s="5" t="s">
        <v>46</v>
      </c>
      <c r="C13" s="5" t="s">
        <v>47</v>
      </c>
      <c r="D13" s="5" t="s">
        <v>36</v>
      </c>
      <c r="E13" s="5" t="s">
        <v>32</v>
      </c>
      <c r="F13" s="5" t="s">
        <v>48</v>
      </c>
      <c r="G13" s="5">
        <v>220152007</v>
      </c>
      <c r="H13" s="5">
        <v>60.4</v>
      </c>
      <c r="I13" s="5"/>
      <c r="J13" s="5">
        <v>36.24</v>
      </c>
      <c r="K13" s="7">
        <v>79.1</v>
      </c>
      <c r="L13" s="7">
        <f t="shared" si="0"/>
        <v>31.64</v>
      </c>
      <c r="M13" s="7">
        <f t="shared" si="1"/>
        <v>67.88</v>
      </c>
      <c r="N13" s="7">
        <v>1</v>
      </c>
      <c r="O13" s="7" t="s">
        <v>27</v>
      </c>
      <c r="P13" s="7"/>
    </row>
    <row r="14" s="1" customFormat="1" ht="31" customHeight="1" spans="1:16">
      <c r="A14" s="5">
        <v>12</v>
      </c>
      <c r="B14" s="5" t="s">
        <v>49</v>
      </c>
      <c r="C14" s="5" t="s">
        <v>47</v>
      </c>
      <c r="D14" s="5" t="s">
        <v>36</v>
      </c>
      <c r="E14" s="5" t="s">
        <v>32</v>
      </c>
      <c r="F14" s="5" t="s">
        <v>48</v>
      </c>
      <c r="G14" s="5">
        <v>220152008</v>
      </c>
      <c r="H14" s="5">
        <v>49.666</v>
      </c>
      <c r="I14" s="5"/>
      <c r="J14" s="5">
        <v>29.8</v>
      </c>
      <c r="K14" s="7">
        <v>77.3</v>
      </c>
      <c r="L14" s="7">
        <f t="shared" si="0"/>
        <v>30.92</v>
      </c>
      <c r="M14" s="7">
        <f t="shared" si="1"/>
        <v>60.72</v>
      </c>
      <c r="N14" s="7">
        <v>2</v>
      </c>
      <c r="O14" s="7" t="s">
        <v>27</v>
      </c>
      <c r="P14" s="7"/>
    </row>
    <row r="15" s="1" customFormat="1" ht="31" customHeight="1" spans="1:16">
      <c r="A15" s="5">
        <v>13</v>
      </c>
      <c r="B15" s="5" t="s">
        <v>50</v>
      </c>
      <c r="C15" s="5" t="s">
        <v>47</v>
      </c>
      <c r="D15" s="5" t="s">
        <v>36</v>
      </c>
      <c r="E15" s="5" t="s">
        <v>32</v>
      </c>
      <c r="F15" s="5" t="s">
        <v>48</v>
      </c>
      <c r="G15" s="5">
        <v>220152009</v>
      </c>
      <c r="H15" s="5">
        <v>47.233</v>
      </c>
      <c r="I15" s="5"/>
      <c r="J15" s="5">
        <v>28.34</v>
      </c>
      <c r="K15" s="7">
        <v>77.94</v>
      </c>
      <c r="L15" s="7">
        <f t="shared" si="0"/>
        <v>31.176</v>
      </c>
      <c r="M15" s="7">
        <f t="shared" si="1"/>
        <v>59.516</v>
      </c>
      <c r="N15" s="7">
        <v>3</v>
      </c>
      <c r="O15" s="7" t="s">
        <v>23</v>
      </c>
      <c r="P15" s="7"/>
    </row>
    <row r="16" s="1" customFormat="1" ht="31" customHeight="1" spans="1:16">
      <c r="A16" s="5">
        <v>14</v>
      </c>
      <c r="B16" s="5" t="s">
        <v>51</v>
      </c>
      <c r="C16" s="5" t="s">
        <v>47</v>
      </c>
      <c r="D16" s="5" t="s">
        <v>36</v>
      </c>
      <c r="E16" s="5" t="s">
        <v>32</v>
      </c>
      <c r="F16" s="5" t="s">
        <v>48</v>
      </c>
      <c r="G16" s="5">
        <v>220152010</v>
      </c>
      <c r="H16" s="5">
        <v>45.666</v>
      </c>
      <c r="I16" s="5"/>
      <c r="J16" s="5">
        <v>27.4</v>
      </c>
      <c r="K16" s="7">
        <v>74.9</v>
      </c>
      <c r="L16" s="7">
        <f t="shared" si="0"/>
        <v>29.96</v>
      </c>
      <c r="M16" s="7">
        <f t="shared" si="1"/>
        <v>57.36</v>
      </c>
      <c r="N16" s="7">
        <v>4</v>
      </c>
      <c r="O16" s="7" t="s">
        <v>23</v>
      </c>
      <c r="P16" s="7"/>
    </row>
    <row r="17" s="1" customFormat="1" ht="31" customHeight="1" spans="1:16">
      <c r="A17" s="5">
        <v>15</v>
      </c>
      <c r="B17" s="5" t="s">
        <v>52</v>
      </c>
      <c r="C17" s="5" t="s">
        <v>53</v>
      </c>
      <c r="D17" s="5" t="s">
        <v>36</v>
      </c>
      <c r="E17" s="5" t="s">
        <v>32</v>
      </c>
      <c r="F17" s="5" t="s">
        <v>54</v>
      </c>
      <c r="G17" s="5">
        <v>220152011</v>
      </c>
      <c r="H17" s="5">
        <v>47.466</v>
      </c>
      <c r="I17" s="5"/>
      <c r="J17" s="5">
        <v>28.48</v>
      </c>
      <c r="K17" s="7">
        <v>78.54</v>
      </c>
      <c r="L17" s="7">
        <f t="shared" si="0"/>
        <v>31.416</v>
      </c>
      <c r="M17" s="7">
        <f t="shared" si="1"/>
        <v>59.896</v>
      </c>
      <c r="N17" s="7">
        <v>1</v>
      </c>
      <c r="O17" s="7" t="s">
        <v>27</v>
      </c>
      <c r="P17" s="7"/>
    </row>
    <row r="18" s="1" customFormat="1" ht="31" customHeight="1" spans="1:16">
      <c r="A18" s="5">
        <v>16</v>
      </c>
      <c r="B18" s="5" t="s">
        <v>55</v>
      </c>
      <c r="C18" s="5" t="s">
        <v>53</v>
      </c>
      <c r="D18" s="5" t="s">
        <v>36</v>
      </c>
      <c r="E18" s="5" t="s">
        <v>20</v>
      </c>
      <c r="F18" s="5" t="s">
        <v>54</v>
      </c>
      <c r="G18" s="5">
        <v>220152012</v>
      </c>
      <c r="H18" s="5">
        <v>33.1</v>
      </c>
      <c r="I18" s="5"/>
      <c r="J18" s="5">
        <v>19.86</v>
      </c>
      <c r="K18" s="7">
        <v>75.44</v>
      </c>
      <c r="L18" s="7">
        <f t="shared" si="0"/>
        <v>30.176</v>
      </c>
      <c r="M18" s="7">
        <f t="shared" si="1"/>
        <v>50.036</v>
      </c>
      <c r="N18" s="7">
        <v>2</v>
      </c>
      <c r="O18" s="7" t="s">
        <v>23</v>
      </c>
      <c r="P18" s="7"/>
    </row>
    <row r="19" s="1" customFormat="1" ht="31" customHeight="1" spans="1:16">
      <c r="A19" s="5">
        <v>17</v>
      </c>
      <c r="B19" s="5" t="s">
        <v>56</v>
      </c>
      <c r="C19" s="5" t="s">
        <v>57</v>
      </c>
      <c r="D19" s="5" t="s">
        <v>36</v>
      </c>
      <c r="E19" s="5" t="s">
        <v>32</v>
      </c>
      <c r="F19" s="5" t="s">
        <v>58</v>
      </c>
      <c r="G19" s="5">
        <v>220152013</v>
      </c>
      <c r="H19" s="5">
        <v>45.933</v>
      </c>
      <c r="I19" s="5"/>
      <c r="J19" s="5">
        <v>27.56</v>
      </c>
      <c r="K19" s="7">
        <v>76.32</v>
      </c>
      <c r="L19" s="7">
        <f t="shared" si="0"/>
        <v>30.528</v>
      </c>
      <c r="M19" s="7">
        <f t="shared" si="1"/>
        <v>58.088</v>
      </c>
      <c r="N19" s="7">
        <v>1</v>
      </c>
      <c r="O19" s="7" t="s">
        <v>27</v>
      </c>
      <c r="P19" s="7"/>
    </row>
    <row r="20" s="1" customFormat="1" ht="31" customHeight="1" spans="1:16">
      <c r="A20" s="5">
        <v>18</v>
      </c>
      <c r="B20" s="5" t="s">
        <v>59</v>
      </c>
      <c r="C20" s="5" t="s">
        <v>25</v>
      </c>
      <c r="D20" s="5" t="s">
        <v>36</v>
      </c>
      <c r="E20" s="5" t="s">
        <v>20</v>
      </c>
      <c r="F20" s="5" t="s">
        <v>60</v>
      </c>
      <c r="G20" s="5">
        <v>220152014</v>
      </c>
      <c r="H20" s="5">
        <v>52.433</v>
      </c>
      <c r="I20" s="5"/>
      <c r="J20" s="5">
        <v>31.46</v>
      </c>
      <c r="K20" s="7">
        <v>76.72</v>
      </c>
      <c r="L20" s="7">
        <f t="shared" si="0"/>
        <v>30.688</v>
      </c>
      <c r="M20" s="7">
        <f t="shared" si="1"/>
        <v>62.148</v>
      </c>
      <c r="N20" s="7">
        <v>1</v>
      </c>
      <c r="O20" s="7" t="s">
        <v>27</v>
      </c>
      <c r="P20" s="7"/>
    </row>
    <row r="21" s="1" customFormat="1" ht="31" customHeight="1" spans="1:16">
      <c r="A21" s="5">
        <v>19</v>
      </c>
      <c r="B21" s="5" t="s">
        <v>61</v>
      </c>
      <c r="C21" s="5" t="s">
        <v>25</v>
      </c>
      <c r="D21" s="5" t="s">
        <v>36</v>
      </c>
      <c r="E21" s="5" t="s">
        <v>32</v>
      </c>
      <c r="F21" s="5" t="s">
        <v>60</v>
      </c>
      <c r="G21" s="5">
        <v>220152015</v>
      </c>
      <c r="H21" s="5">
        <v>47.833</v>
      </c>
      <c r="I21" s="5"/>
      <c r="J21" s="5">
        <v>28.7</v>
      </c>
      <c r="K21" s="7">
        <v>77.82</v>
      </c>
      <c r="L21" s="7">
        <f t="shared" si="0"/>
        <v>31.128</v>
      </c>
      <c r="M21" s="7">
        <f t="shared" si="1"/>
        <v>59.828</v>
      </c>
      <c r="N21" s="7">
        <v>2</v>
      </c>
      <c r="O21" s="7" t="s">
        <v>27</v>
      </c>
      <c r="P21" s="7"/>
    </row>
    <row r="22" s="1" customFormat="1" ht="31" customHeight="1" spans="1:16">
      <c r="A22" s="5">
        <v>20</v>
      </c>
      <c r="B22" s="5" t="s">
        <v>62</v>
      </c>
      <c r="C22" s="5" t="s">
        <v>25</v>
      </c>
      <c r="D22" s="5" t="s">
        <v>36</v>
      </c>
      <c r="E22" s="5" t="s">
        <v>20</v>
      </c>
      <c r="F22" s="5" t="s">
        <v>60</v>
      </c>
      <c r="G22" s="5">
        <v>220152016</v>
      </c>
      <c r="H22" s="5">
        <v>47.666</v>
      </c>
      <c r="I22" s="5"/>
      <c r="J22" s="5">
        <v>28.6</v>
      </c>
      <c r="K22" s="7">
        <v>77.72</v>
      </c>
      <c r="L22" s="7">
        <f t="shared" si="0"/>
        <v>31.088</v>
      </c>
      <c r="M22" s="7">
        <f t="shared" si="1"/>
        <v>59.688</v>
      </c>
      <c r="N22" s="7">
        <v>3</v>
      </c>
      <c r="O22" s="7" t="s">
        <v>27</v>
      </c>
      <c r="P22" s="7"/>
    </row>
    <row r="23" s="1" customFormat="1" ht="31" customHeight="1" spans="1:16">
      <c r="A23" s="5">
        <v>21</v>
      </c>
      <c r="B23" s="5" t="s">
        <v>63</v>
      </c>
      <c r="C23" s="5" t="s">
        <v>25</v>
      </c>
      <c r="D23" s="5" t="s">
        <v>36</v>
      </c>
      <c r="E23" s="5" t="s">
        <v>32</v>
      </c>
      <c r="F23" s="5" t="s">
        <v>60</v>
      </c>
      <c r="G23" s="5">
        <v>220152017</v>
      </c>
      <c r="H23" s="5">
        <v>37.266</v>
      </c>
      <c r="I23" s="5"/>
      <c r="J23" s="5">
        <v>22.36</v>
      </c>
      <c r="K23" s="7">
        <v>75.58</v>
      </c>
      <c r="L23" s="7">
        <f t="shared" si="0"/>
        <v>30.232</v>
      </c>
      <c r="M23" s="7">
        <f t="shared" si="1"/>
        <v>52.592</v>
      </c>
      <c r="N23" s="7">
        <v>4</v>
      </c>
      <c r="O23" s="7" t="s">
        <v>23</v>
      </c>
      <c r="P23" s="7"/>
    </row>
    <row r="24" s="1" customFormat="1" ht="31" customHeight="1" spans="1:16">
      <c r="A24" s="5">
        <v>22</v>
      </c>
      <c r="B24" s="5" t="s">
        <v>64</v>
      </c>
      <c r="C24" s="5" t="s">
        <v>25</v>
      </c>
      <c r="D24" s="5" t="s">
        <v>36</v>
      </c>
      <c r="E24" s="5" t="s">
        <v>32</v>
      </c>
      <c r="F24" s="5" t="s">
        <v>60</v>
      </c>
      <c r="G24" s="5">
        <v>220152018</v>
      </c>
      <c r="H24" s="5">
        <v>31.1</v>
      </c>
      <c r="I24" s="5"/>
      <c r="J24" s="5">
        <v>18.66</v>
      </c>
      <c r="K24" s="7">
        <v>75.76</v>
      </c>
      <c r="L24" s="7">
        <f t="shared" si="0"/>
        <v>30.304</v>
      </c>
      <c r="M24" s="7">
        <f t="shared" si="1"/>
        <v>48.964</v>
      </c>
      <c r="N24" s="7">
        <v>5</v>
      </c>
      <c r="O24" s="7" t="s">
        <v>23</v>
      </c>
      <c r="P24" s="7"/>
    </row>
    <row r="25" s="1" customFormat="1" ht="31" customHeight="1" spans="1:16">
      <c r="A25" s="5">
        <v>23</v>
      </c>
      <c r="B25" s="5" t="s">
        <v>65</v>
      </c>
      <c r="C25" s="5" t="s">
        <v>66</v>
      </c>
      <c r="D25" s="5" t="s">
        <v>36</v>
      </c>
      <c r="E25" s="5" t="s">
        <v>32</v>
      </c>
      <c r="F25" s="5" t="s">
        <v>67</v>
      </c>
      <c r="G25" s="5">
        <v>220152019</v>
      </c>
      <c r="H25" s="5">
        <v>44.8</v>
      </c>
      <c r="I25" s="5"/>
      <c r="J25" s="5">
        <v>26.88</v>
      </c>
      <c r="K25" s="7">
        <v>78.74</v>
      </c>
      <c r="L25" s="7">
        <f t="shared" si="0"/>
        <v>31.496</v>
      </c>
      <c r="M25" s="7">
        <f t="shared" si="1"/>
        <v>58.376</v>
      </c>
      <c r="N25" s="7">
        <v>1</v>
      </c>
      <c r="O25" s="7" t="s">
        <v>27</v>
      </c>
      <c r="P25" s="7"/>
    </row>
    <row r="26" s="1" customFormat="1" ht="31" customHeight="1" spans="1:16">
      <c r="A26" s="5">
        <v>24</v>
      </c>
      <c r="B26" s="5" t="s">
        <v>68</v>
      </c>
      <c r="C26" s="5" t="s">
        <v>66</v>
      </c>
      <c r="D26" s="5" t="s">
        <v>36</v>
      </c>
      <c r="E26" s="5" t="s">
        <v>32</v>
      </c>
      <c r="F26" s="5" t="s">
        <v>67</v>
      </c>
      <c r="G26" s="5">
        <v>220152020</v>
      </c>
      <c r="H26" s="5">
        <v>42.266</v>
      </c>
      <c r="I26" s="5"/>
      <c r="J26" s="5">
        <v>25.36</v>
      </c>
      <c r="K26" s="7">
        <v>71.2</v>
      </c>
      <c r="L26" s="7">
        <f t="shared" si="0"/>
        <v>28.48</v>
      </c>
      <c r="M26" s="7">
        <f t="shared" si="1"/>
        <v>53.84</v>
      </c>
      <c r="N26" s="7">
        <v>2</v>
      </c>
      <c r="O26" s="7" t="s">
        <v>23</v>
      </c>
      <c r="P26" s="7"/>
    </row>
    <row r="27" s="1" customFormat="1" ht="31" customHeight="1" spans="1:16">
      <c r="A27" s="5">
        <v>25</v>
      </c>
      <c r="B27" s="5" t="s">
        <v>69</v>
      </c>
      <c r="C27" s="5" t="s">
        <v>70</v>
      </c>
      <c r="D27" s="5" t="s">
        <v>36</v>
      </c>
      <c r="E27" s="5" t="s">
        <v>20</v>
      </c>
      <c r="F27" s="5" t="s">
        <v>71</v>
      </c>
      <c r="G27" s="5">
        <v>220152022</v>
      </c>
      <c r="H27" s="5">
        <v>44.433</v>
      </c>
      <c r="I27" s="5"/>
      <c r="J27" s="5">
        <v>26.66</v>
      </c>
      <c r="K27" s="7">
        <v>76.96</v>
      </c>
      <c r="L27" s="7">
        <f t="shared" si="0"/>
        <v>30.784</v>
      </c>
      <c r="M27" s="7">
        <f t="shared" si="1"/>
        <v>57.444</v>
      </c>
      <c r="N27" s="7">
        <v>1</v>
      </c>
      <c r="O27" s="7" t="s">
        <v>27</v>
      </c>
      <c r="P27" s="7"/>
    </row>
    <row r="28" s="1" customFormat="1" ht="31" customHeight="1" spans="1:16">
      <c r="A28" s="5">
        <v>26</v>
      </c>
      <c r="B28" s="5" t="s">
        <v>72</v>
      </c>
      <c r="C28" s="5" t="s">
        <v>70</v>
      </c>
      <c r="D28" s="5" t="s">
        <v>36</v>
      </c>
      <c r="E28" s="5" t="s">
        <v>32</v>
      </c>
      <c r="F28" s="5" t="s">
        <v>71</v>
      </c>
      <c r="G28" s="5">
        <v>220152021</v>
      </c>
      <c r="H28" s="5">
        <v>44.866</v>
      </c>
      <c r="I28" s="5"/>
      <c r="J28" s="5">
        <v>26.92</v>
      </c>
      <c r="K28" s="7">
        <v>74.08</v>
      </c>
      <c r="L28" s="7">
        <f t="shared" si="0"/>
        <v>29.632</v>
      </c>
      <c r="M28" s="7">
        <f t="shared" si="1"/>
        <v>56.552</v>
      </c>
      <c r="N28" s="7">
        <v>2</v>
      </c>
      <c r="O28" s="7" t="s">
        <v>23</v>
      </c>
      <c r="P28" s="7"/>
    </row>
    <row r="29" s="1" customFormat="1" ht="31" customHeight="1" spans="1:16">
      <c r="A29" s="5">
        <v>27</v>
      </c>
      <c r="B29" s="5" t="s">
        <v>73</v>
      </c>
      <c r="C29" s="5" t="s">
        <v>47</v>
      </c>
      <c r="D29" s="5" t="s">
        <v>74</v>
      </c>
      <c r="E29" s="5" t="s">
        <v>20</v>
      </c>
      <c r="F29" s="5" t="s">
        <v>75</v>
      </c>
      <c r="G29" s="5">
        <v>220152023</v>
      </c>
      <c r="H29" s="5">
        <v>54.533</v>
      </c>
      <c r="I29" s="5"/>
      <c r="J29" s="5">
        <v>32.72</v>
      </c>
      <c r="K29" s="7">
        <v>83.28</v>
      </c>
      <c r="L29" s="7">
        <f t="shared" si="0"/>
        <v>33.312</v>
      </c>
      <c r="M29" s="7">
        <f t="shared" si="1"/>
        <v>66.032</v>
      </c>
      <c r="N29" s="7">
        <v>1</v>
      </c>
      <c r="O29" s="7" t="s">
        <v>27</v>
      </c>
      <c r="P29" s="7"/>
    </row>
    <row r="30" s="1" customFormat="1" ht="31" customHeight="1" spans="1:16">
      <c r="A30" s="5">
        <v>28</v>
      </c>
      <c r="B30" s="5" t="s">
        <v>76</v>
      </c>
      <c r="C30" s="5" t="s">
        <v>18</v>
      </c>
      <c r="D30" s="5" t="s">
        <v>77</v>
      </c>
      <c r="E30" s="5" t="s">
        <v>20</v>
      </c>
      <c r="F30" s="5" t="s">
        <v>78</v>
      </c>
      <c r="G30" s="5">
        <v>220152024</v>
      </c>
      <c r="H30" s="5">
        <v>37.166</v>
      </c>
      <c r="I30" s="5"/>
      <c r="J30" s="5">
        <v>22.3</v>
      </c>
      <c r="K30" s="7">
        <v>75.14</v>
      </c>
      <c r="L30" s="7">
        <f t="shared" si="0"/>
        <v>30.056</v>
      </c>
      <c r="M30" s="7">
        <f t="shared" si="1"/>
        <v>52.356</v>
      </c>
      <c r="N30" s="7">
        <v>1</v>
      </c>
      <c r="O30" s="7" t="s">
        <v>27</v>
      </c>
      <c r="P30" s="7"/>
    </row>
    <row r="31" s="1" customFormat="1" ht="31" customHeight="1" spans="1:16">
      <c r="A31" s="5">
        <v>29</v>
      </c>
      <c r="B31" s="5" t="s">
        <v>79</v>
      </c>
      <c r="C31" s="5" t="s">
        <v>80</v>
      </c>
      <c r="D31" s="5" t="s">
        <v>81</v>
      </c>
      <c r="E31" s="5" t="s">
        <v>20</v>
      </c>
      <c r="F31" s="5" t="s">
        <v>82</v>
      </c>
      <c r="G31" s="5">
        <v>220153002</v>
      </c>
      <c r="H31" s="5">
        <v>49.233</v>
      </c>
      <c r="I31" s="5"/>
      <c r="J31" s="5">
        <v>29.54</v>
      </c>
      <c r="K31" s="7">
        <v>79.92</v>
      </c>
      <c r="L31" s="7">
        <f t="shared" si="0"/>
        <v>31.968</v>
      </c>
      <c r="M31" s="7">
        <f t="shared" si="1"/>
        <v>61.508</v>
      </c>
      <c r="N31" s="7">
        <v>1</v>
      </c>
      <c r="O31" s="7" t="s">
        <v>27</v>
      </c>
      <c r="P31" s="7"/>
    </row>
    <row r="32" s="1" customFormat="1" ht="31" customHeight="1" spans="1:16">
      <c r="A32" s="5">
        <v>30</v>
      </c>
      <c r="B32" s="5" t="s">
        <v>83</v>
      </c>
      <c r="C32" s="5" t="s">
        <v>80</v>
      </c>
      <c r="D32" s="5" t="s">
        <v>81</v>
      </c>
      <c r="E32" s="5" t="s">
        <v>32</v>
      </c>
      <c r="F32" s="5" t="s">
        <v>82</v>
      </c>
      <c r="G32" s="5">
        <v>220153001</v>
      </c>
      <c r="H32" s="5">
        <v>49.366</v>
      </c>
      <c r="I32" s="5"/>
      <c r="J32" s="5">
        <v>29.62</v>
      </c>
      <c r="K32" s="7">
        <v>78.8</v>
      </c>
      <c r="L32" s="7">
        <f t="shared" si="0"/>
        <v>31.52</v>
      </c>
      <c r="M32" s="7">
        <f t="shared" si="1"/>
        <v>61.14</v>
      </c>
      <c r="N32" s="7">
        <v>2</v>
      </c>
      <c r="O32" s="7" t="s">
        <v>23</v>
      </c>
      <c r="P32" s="7"/>
    </row>
    <row r="33" s="1" customFormat="1" ht="31" customHeight="1" spans="1:16">
      <c r="A33" s="5">
        <v>31</v>
      </c>
      <c r="B33" s="5" t="s">
        <v>84</v>
      </c>
      <c r="C33" s="5" t="s">
        <v>85</v>
      </c>
      <c r="D33" s="5" t="s">
        <v>81</v>
      </c>
      <c r="E33" s="5" t="s">
        <v>32</v>
      </c>
      <c r="F33" s="5" t="s">
        <v>86</v>
      </c>
      <c r="G33" s="5">
        <v>220153003</v>
      </c>
      <c r="H33" s="5">
        <v>49.766</v>
      </c>
      <c r="I33" s="5"/>
      <c r="J33" s="5">
        <v>29.86</v>
      </c>
      <c r="K33" s="7">
        <v>79.06</v>
      </c>
      <c r="L33" s="7">
        <f t="shared" si="0"/>
        <v>31.624</v>
      </c>
      <c r="M33" s="7">
        <f t="shared" si="1"/>
        <v>61.484</v>
      </c>
      <c r="N33" s="7">
        <v>1</v>
      </c>
      <c r="O33" s="7" t="s">
        <v>27</v>
      </c>
      <c r="P33" s="7"/>
    </row>
    <row r="34" s="1" customFormat="1" ht="31" customHeight="1" spans="1:16">
      <c r="A34" s="5">
        <v>32</v>
      </c>
      <c r="B34" s="5" t="s">
        <v>87</v>
      </c>
      <c r="C34" s="5" t="s">
        <v>85</v>
      </c>
      <c r="D34" s="5" t="s">
        <v>81</v>
      </c>
      <c r="E34" s="5" t="s">
        <v>32</v>
      </c>
      <c r="F34" s="5" t="s">
        <v>86</v>
      </c>
      <c r="G34" s="5">
        <v>220153004</v>
      </c>
      <c r="H34" s="5">
        <v>47.666</v>
      </c>
      <c r="I34" s="5"/>
      <c r="J34" s="5">
        <v>28.6</v>
      </c>
      <c r="K34" s="7">
        <v>79.06</v>
      </c>
      <c r="L34" s="7">
        <f t="shared" si="0"/>
        <v>31.624</v>
      </c>
      <c r="M34" s="7">
        <f t="shared" si="1"/>
        <v>60.224</v>
      </c>
      <c r="N34" s="7">
        <v>2</v>
      </c>
      <c r="O34" s="7" t="s">
        <v>23</v>
      </c>
      <c r="P34" s="7"/>
    </row>
    <row r="35" s="1" customFormat="1" ht="31" customHeight="1" spans="1:16">
      <c r="A35" s="5">
        <v>33</v>
      </c>
      <c r="B35" s="5" t="s">
        <v>88</v>
      </c>
      <c r="C35" s="5" t="s">
        <v>89</v>
      </c>
      <c r="D35" s="5" t="s">
        <v>81</v>
      </c>
      <c r="E35" s="5" t="s">
        <v>32</v>
      </c>
      <c r="F35" s="5" t="s">
        <v>90</v>
      </c>
      <c r="G35" s="5">
        <v>220153005</v>
      </c>
      <c r="H35" s="5">
        <v>49.533</v>
      </c>
      <c r="I35" s="5"/>
      <c r="J35" s="5">
        <v>29.72</v>
      </c>
      <c r="K35" s="7">
        <v>77.06</v>
      </c>
      <c r="L35" s="7">
        <f t="shared" si="0"/>
        <v>30.824</v>
      </c>
      <c r="M35" s="7">
        <f t="shared" si="1"/>
        <v>60.544</v>
      </c>
      <c r="N35" s="7">
        <v>1</v>
      </c>
      <c r="O35" s="7" t="s">
        <v>27</v>
      </c>
      <c r="P35" s="7"/>
    </row>
    <row r="36" s="1" customFormat="1" ht="31" customHeight="1" spans="1:16">
      <c r="A36" s="5">
        <v>34</v>
      </c>
      <c r="B36" s="5" t="s">
        <v>91</v>
      </c>
      <c r="C36" s="5" t="s">
        <v>89</v>
      </c>
      <c r="D36" s="5" t="s">
        <v>81</v>
      </c>
      <c r="E36" s="5" t="s">
        <v>32</v>
      </c>
      <c r="F36" s="5" t="s">
        <v>90</v>
      </c>
      <c r="G36" s="5">
        <v>220153006</v>
      </c>
      <c r="H36" s="5">
        <v>47.133</v>
      </c>
      <c r="I36" s="5"/>
      <c r="J36" s="5">
        <v>28.28</v>
      </c>
      <c r="K36" s="7">
        <v>77.62</v>
      </c>
      <c r="L36" s="7">
        <f t="shared" si="0"/>
        <v>31.048</v>
      </c>
      <c r="M36" s="7">
        <f t="shared" si="1"/>
        <v>59.328</v>
      </c>
      <c r="N36" s="7">
        <v>2</v>
      </c>
      <c r="O36" s="7" t="s">
        <v>23</v>
      </c>
      <c r="P36" s="7"/>
    </row>
    <row r="37" s="1" customFormat="1" ht="31" customHeight="1" spans="1:16">
      <c r="A37" s="5">
        <v>35</v>
      </c>
      <c r="B37" s="5" t="s">
        <v>46</v>
      </c>
      <c r="C37" s="5" t="s">
        <v>92</v>
      </c>
      <c r="D37" s="5" t="s">
        <v>81</v>
      </c>
      <c r="E37" s="5" t="s">
        <v>32</v>
      </c>
      <c r="F37" s="5" t="s">
        <v>93</v>
      </c>
      <c r="G37" s="5">
        <v>220153007</v>
      </c>
      <c r="H37" s="5">
        <v>52.666</v>
      </c>
      <c r="I37" s="5"/>
      <c r="J37" s="5">
        <v>31.6</v>
      </c>
      <c r="K37" s="7">
        <v>79.4</v>
      </c>
      <c r="L37" s="7">
        <f t="shared" si="0"/>
        <v>31.76</v>
      </c>
      <c r="M37" s="7">
        <f t="shared" si="1"/>
        <v>63.36</v>
      </c>
      <c r="N37" s="7">
        <v>1</v>
      </c>
      <c r="O37" s="7" t="s">
        <v>27</v>
      </c>
      <c r="P37" s="7"/>
    </row>
    <row r="38" s="1" customFormat="1" ht="31" customHeight="1" spans="1:16">
      <c r="A38" s="5">
        <v>36</v>
      </c>
      <c r="B38" s="5" t="s">
        <v>94</v>
      </c>
      <c r="C38" s="5" t="s">
        <v>92</v>
      </c>
      <c r="D38" s="5" t="s">
        <v>81</v>
      </c>
      <c r="E38" s="5" t="s">
        <v>32</v>
      </c>
      <c r="F38" s="5" t="s">
        <v>93</v>
      </c>
      <c r="G38" s="5">
        <v>220153008</v>
      </c>
      <c r="H38" s="5">
        <v>45.3</v>
      </c>
      <c r="I38" s="5"/>
      <c r="J38" s="5">
        <v>27.18</v>
      </c>
      <c r="K38" s="7">
        <v>78.64</v>
      </c>
      <c r="L38" s="7">
        <f t="shared" si="0"/>
        <v>31.456</v>
      </c>
      <c r="M38" s="7">
        <f t="shared" si="1"/>
        <v>58.636</v>
      </c>
      <c r="N38" s="7">
        <v>2</v>
      </c>
      <c r="O38" s="7" t="s">
        <v>23</v>
      </c>
      <c r="P38" s="7"/>
    </row>
    <row r="39" s="1" customFormat="1" ht="31" customHeight="1" spans="1:16">
      <c r="A39" s="5">
        <v>37</v>
      </c>
      <c r="B39" s="5" t="s">
        <v>95</v>
      </c>
      <c r="C39" s="5" t="s">
        <v>92</v>
      </c>
      <c r="D39" s="5" t="s">
        <v>81</v>
      </c>
      <c r="E39" s="5" t="s">
        <v>32</v>
      </c>
      <c r="F39" s="5" t="s">
        <v>93</v>
      </c>
      <c r="G39" s="5">
        <v>220153009</v>
      </c>
      <c r="H39" s="5">
        <v>45.233</v>
      </c>
      <c r="I39" s="5"/>
      <c r="J39" s="5">
        <v>27.14</v>
      </c>
      <c r="K39" s="7">
        <v>70</v>
      </c>
      <c r="L39" s="7">
        <f t="shared" si="0"/>
        <v>28</v>
      </c>
      <c r="M39" s="7">
        <f t="shared" si="1"/>
        <v>55.14</v>
      </c>
      <c r="N39" s="7">
        <v>3</v>
      </c>
      <c r="O39" s="7" t="s">
        <v>23</v>
      </c>
      <c r="P39" s="7"/>
    </row>
    <row r="40" s="1" customFormat="1" ht="31" customHeight="1" spans="1:16">
      <c r="A40" s="5">
        <v>38</v>
      </c>
      <c r="B40" s="5" t="s">
        <v>96</v>
      </c>
      <c r="C40" s="5" t="s">
        <v>97</v>
      </c>
      <c r="D40" s="5" t="s">
        <v>81</v>
      </c>
      <c r="E40" s="5" t="s">
        <v>32</v>
      </c>
      <c r="F40" s="5" t="s">
        <v>98</v>
      </c>
      <c r="G40" s="5">
        <v>220153010</v>
      </c>
      <c r="H40" s="5">
        <v>47.1</v>
      </c>
      <c r="I40" s="5"/>
      <c r="J40" s="5">
        <v>28.26</v>
      </c>
      <c r="K40" s="7">
        <v>78.48</v>
      </c>
      <c r="L40" s="7">
        <f t="shared" si="0"/>
        <v>31.392</v>
      </c>
      <c r="M40" s="7">
        <f t="shared" si="1"/>
        <v>59.652</v>
      </c>
      <c r="N40" s="7">
        <v>1</v>
      </c>
      <c r="O40" s="7" t="s">
        <v>27</v>
      </c>
      <c r="P40" s="7"/>
    </row>
    <row r="41" s="1" customFormat="1" ht="31" customHeight="1" spans="1:16">
      <c r="A41" s="5">
        <v>39</v>
      </c>
      <c r="B41" s="5" t="s">
        <v>99</v>
      </c>
      <c r="C41" s="5" t="s">
        <v>97</v>
      </c>
      <c r="D41" s="5" t="s">
        <v>81</v>
      </c>
      <c r="E41" s="5" t="s">
        <v>32</v>
      </c>
      <c r="F41" s="5" t="s">
        <v>98</v>
      </c>
      <c r="G41" s="5">
        <v>220153011</v>
      </c>
      <c r="H41" s="5">
        <v>45.833</v>
      </c>
      <c r="I41" s="5"/>
      <c r="J41" s="5">
        <v>27.5</v>
      </c>
      <c r="K41" s="7">
        <v>75.56</v>
      </c>
      <c r="L41" s="7">
        <f t="shared" si="0"/>
        <v>30.224</v>
      </c>
      <c r="M41" s="7">
        <f t="shared" si="1"/>
        <v>57.724</v>
      </c>
      <c r="N41" s="7">
        <v>2</v>
      </c>
      <c r="O41" s="7" t="s">
        <v>23</v>
      </c>
      <c r="P41" s="7"/>
    </row>
    <row r="42" s="1" customFormat="1" ht="31" customHeight="1" spans="1:16">
      <c r="A42" s="5">
        <v>40</v>
      </c>
      <c r="B42" s="5" t="s">
        <v>100</v>
      </c>
      <c r="C42" s="5" t="s">
        <v>97</v>
      </c>
      <c r="D42" s="5" t="s">
        <v>81</v>
      </c>
      <c r="E42" s="5" t="s">
        <v>32</v>
      </c>
      <c r="F42" s="5" t="s">
        <v>98</v>
      </c>
      <c r="G42" s="5">
        <v>220153012</v>
      </c>
      <c r="H42" s="5">
        <v>44.3</v>
      </c>
      <c r="I42" s="5"/>
      <c r="J42" s="5">
        <v>26.58</v>
      </c>
      <c r="K42" s="7">
        <v>77.54</v>
      </c>
      <c r="L42" s="7">
        <f t="shared" si="0"/>
        <v>31.016</v>
      </c>
      <c r="M42" s="7">
        <f t="shared" si="1"/>
        <v>57.596</v>
      </c>
      <c r="N42" s="7">
        <v>3</v>
      </c>
      <c r="O42" s="7" t="s">
        <v>23</v>
      </c>
      <c r="P42" s="7"/>
    </row>
    <row r="43" s="1" customFormat="1" ht="31" customHeight="1" spans="1:16">
      <c r="A43" s="5">
        <v>41</v>
      </c>
      <c r="B43" s="5" t="s">
        <v>101</v>
      </c>
      <c r="C43" s="5" t="s">
        <v>25</v>
      </c>
      <c r="D43" s="5" t="s">
        <v>102</v>
      </c>
      <c r="E43" s="5" t="s">
        <v>20</v>
      </c>
      <c r="F43" s="5" t="s">
        <v>103</v>
      </c>
      <c r="G43" s="5">
        <v>220153013</v>
      </c>
      <c r="H43" s="5">
        <v>47.133</v>
      </c>
      <c r="I43" s="5"/>
      <c r="J43" s="5">
        <v>28.28</v>
      </c>
      <c r="K43" s="7">
        <v>79.46</v>
      </c>
      <c r="L43" s="7">
        <f t="shared" ref="L43:L69" si="2">ROUND(K43*0.4,3)</f>
        <v>31.784</v>
      </c>
      <c r="M43" s="7">
        <f t="shared" ref="M43:M69" si="3">ROUND(J43+L43,3)</f>
        <v>60.064</v>
      </c>
      <c r="N43" s="7">
        <v>1</v>
      </c>
      <c r="O43" s="7" t="s">
        <v>27</v>
      </c>
      <c r="P43" s="7"/>
    </row>
    <row r="44" s="1" customFormat="1" ht="31" customHeight="1" spans="1:16">
      <c r="A44" s="5">
        <v>42</v>
      </c>
      <c r="B44" s="5" t="s">
        <v>104</v>
      </c>
      <c r="C44" s="5" t="s">
        <v>25</v>
      </c>
      <c r="D44" s="5" t="s">
        <v>102</v>
      </c>
      <c r="E44" s="5" t="s">
        <v>32</v>
      </c>
      <c r="F44" s="5" t="s">
        <v>103</v>
      </c>
      <c r="G44" s="5">
        <v>220153014</v>
      </c>
      <c r="H44" s="5">
        <v>46.433</v>
      </c>
      <c r="I44" s="5"/>
      <c r="J44" s="5">
        <v>27.86</v>
      </c>
      <c r="K44" s="7">
        <v>78.9</v>
      </c>
      <c r="L44" s="7">
        <f t="shared" si="2"/>
        <v>31.56</v>
      </c>
      <c r="M44" s="7">
        <f t="shared" si="3"/>
        <v>59.42</v>
      </c>
      <c r="N44" s="7">
        <v>2</v>
      </c>
      <c r="O44" s="7" t="s">
        <v>23</v>
      </c>
      <c r="P44" s="7"/>
    </row>
    <row r="45" s="1" customFormat="1" ht="31" customHeight="1" spans="1:16">
      <c r="A45" s="5">
        <v>43</v>
      </c>
      <c r="B45" s="5" t="s">
        <v>105</v>
      </c>
      <c r="C45" s="5" t="s">
        <v>18</v>
      </c>
      <c r="D45" s="5" t="s">
        <v>106</v>
      </c>
      <c r="E45" s="5" t="s">
        <v>32</v>
      </c>
      <c r="F45" s="5" t="s">
        <v>107</v>
      </c>
      <c r="G45" s="5">
        <v>220154001</v>
      </c>
      <c r="H45" s="5">
        <v>52.9</v>
      </c>
      <c r="I45" s="5"/>
      <c r="J45" s="5">
        <v>31.74</v>
      </c>
      <c r="K45" s="7">
        <v>78.86</v>
      </c>
      <c r="L45" s="7">
        <f t="shared" si="2"/>
        <v>31.544</v>
      </c>
      <c r="M45" s="7">
        <f t="shared" si="3"/>
        <v>63.284</v>
      </c>
      <c r="N45" s="7">
        <v>1</v>
      </c>
      <c r="O45" s="7" t="s">
        <v>27</v>
      </c>
      <c r="P45" s="7"/>
    </row>
    <row r="46" s="1" customFormat="1" ht="31" customHeight="1" spans="1:16">
      <c r="A46" s="5">
        <v>44</v>
      </c>
      <c r="B46" s="5" t="s">
        <v>108</v>
      </c>
      <c r="C46" s="5" t="s">
        <v>18</v>
      </c>
      <c r="D46" s="5" t="s">
        <v>106</v>
      </c>
      <c r="E46" s="5" t="s">
        <v>32</v>
      </c>
      <c r="F46" s="5" t="s">
        <v>107</v>
      </c>
      <c r="G46" s="5">
        <v>220154002</v>
      </c>
      <c r="H46" s="5">
        <v>51.366</v>
      </c>
      <c r="I46" s="5"/>
      <c r="J46" s="5">
        <v>30.82</v>
      </c>
      <c r="K46" s="7">
        <v>79.54</v>
      </c>
      <c r="L46" s="7">
        <f t="shared" si="2"/>
        <v>31.816</v>
      </c>
      <c r="M46" s="7">
        <f t="shared" si="3"/>
        <v>62.636</v>
      </c>
      <c r="N46" s="7">
        <v>2</v>
      </c>
      <c r="O46" s="7" t="s">
        <v>23</v>
      </c>
      <c r="P46" s="7"/>
    </row>
    <row r="47" s="1" customFormat="1" ht="31" customHeight="1" spans="1:16">
      <c r="A47" s="5">
        <v>45</v>
      </c>
      <c r="B47" s="5" t="s">
        <v>109</v>
      </c>
      <c r="C47" s="5" t="s">
        <v>18</v>
      </c>
      <c r="D47" s="5" t="s">
        <v>106</v>
      </c>
      <c r="E47" s="5" t="s">
        <v>32</v>
      </c>
      <c r="F47" s="5" t="s">
        <v>107</v>
      </c>
      <c r="G47" s="5">
        <v>220154003</v>
      </c>
      <c r="H47" s="5">
        <v>50.033</v>
      </c>
      <c r="I47" s="5"/>
      <c r="J47" s="5">
        <v>30.02</v>
      </c>
      <c r="K47" s="7">
        <v>80.46</v>
      </c>
      <c r="L47" s="7">
        <f t="shared" si="2"/>
        <v>32.184</v>
      </c>
      <c r="M47" s="7">
        <f t="shared" si="3"/>
        <v>62.204</v>
      </c>
      <c r="N47" s="7">
        <v>3</v>
      </c>
      <c r="O47" s="7" t="s">
        <v>23</v>
      </c>
      <c r="P47" s="7"/>
    </row>
    <row r="48" s="1" customFormat="1" ht="31" customHeight="1" spans="1:16">
      <c r="A48" s="5">
        <v>46</v>
      </c>
      <c r="B48" s="5" t="s">
        <v>110</v>
      </c>
      <c r="C48" s="5" t="s">
        <v>47</v>
      </c>
      <c r="D48" s="5" t="s">
        <v>106</v>
      </c>
      <c r="E48" s="5" t="s">
        <v>32</v>
      </c>
      <c r="F48" s="5" t="s">
        <v>111</v>
      </c>
      <c r="G48" s="5">
        <v>220154004</v>
      </c>
      <c r="H48" s="5">
        <v>52.833</v>
      </c>
      <c r="I48" s="5"/>
      <c r="J48" s="5">
        <v>31.7</v>
      </c>
      <c r="K48" s="7">
        <v>78.74</v>
      </c>
      <c r="L48" s="7">
        <f t="shared" si="2"/>
        <v>31.496</v>
      </c>
      <c r="M48" s="7">
        <f t="shared" si="3"/>
        <v>63.196</v>
      </c>
      <c r="N48" s="7">
        <v>1</v>
      </c>
      <c r="O48" s="7" t="s">
        <v>27</v>
      </c>
      <c r="P48" s="7"/>
    </row>
    <row r="49" s="1" customFormat="1" ht="31" customHeight="1" spans="1:16">
      <c r="A49" s="5">
        <v>47</v>
      </c>
      <c r="B49" s="5" t="s">
        <v>112</v>
      </c>
      <c r="C49" s="5" t="s">
        <v>47</v>
      </c>
      <c r="D49" s="5" t="s">
        <v>106</v>
      </c>
      <c r="E49" s="5" t="s">
        <v>32</v>
      </c>
      <c r="F49" s="5" t="s">
        <v>111</v>
      </c>
      <c r="G49" s="5">
        <v>220154005</v>
      </c>
      <c r="H49" s="5">
        <v>51.866</v>
      </c>
      <c r="I49" s="5"/>
      <c r="J49" s="5">
        <v>31.12</v>
      </c>
      <c r="K49" s="7">
        <v>78.76</v>
      </c>
      <c r="L49" s="7">
        <f t="shared" si="2"/>
        <v>31.504</v>
      </c>
      <c r="M49" s="7">
        <f t="shared" si="3"/>
        <v>62.624</v>
      </c>
      <c r="N49" s="7">
        <v>2</v>
      </c>
      <c r="O49" s="7" t="s">
        <v>23</v>
      </c>
      <c r="P49" s="7"/>
    </row>
    <row r="50" s="1" customFormat="1" ht="31" customHeight="1" spans="1:16">
      <c r="A50" s="5">
        <v>48</v>
      </c>
      <c r="B50" s="5" t="s">
        <v>113</v>
      </c>
      <c r="C50" s="5" t="s">
        <v>89</v>
      </c>
      <c r="D50" s="5" t="s">
        <v>106</v>
      </c>
      <c r="E50" s="5" t="s">
        <v>32</v>
      </c>
      <c r="F50" s="5" t="s">
        <v>114</v>
      </c>
      <c r="G50" s="5">
        <v>220154006</v>
      </c>
      <c r="H50" s="5">
        <v>54.566</v>
      </c>
      <c r="I50" s="5"/>
      <c r="J50" s="5">
        <v>32.74</v>
      </c>
      <c r="K50" s="7">
        <v>77.94</v>
      </c>
      <c r="L50" s="7">
        <f t="shared" si="2"/>
        <v>31.176</v>
      </c>
      <c r="M50" s="7">
        <f t="shared" si="3"/>
        <v>63.916</v>
      </c>
      <c r="N50" s="7">
        <v>1</v>
      </c>
      <c r="O50" s="7" t="s">
        <v>27</v>
      </c>
      <c r="P50" s="7"/>
    </row>
    <row r="51" s="1" customFormat="1" ht="31" customHeight="1" spans="1:16">
      <c r="A51" s="5">
        <v>49</v>
      </c>
      <c r="B51" s="5" t="s">
        <v>115</v>
      </c>
      <c r="C51" s="5" t="s">
        <v>89</v>
      </c>
      <c r="D51" s="5" t="s">
        <v>106</v>
      </c>
      <c r="E51" s="5" t="s">
        <v>32</v>
      </c>
      <c r="F51" s="5" t="s">
        <v>114</v>
      </c>
      <c r="G51" s="5">
        <v>220154007</v>
      </c>
      <c r="H51" s="5">
        <v>51.2</v>
      </c>
      <c r="I51" s="5"/>
      <c r="J51" s="5">
        <v>30.72</v>
      </c>
      <c r="K51" s="7">
        <v>80.44</v>
      </c>
      <c r="L51" s="7">
        <f t="shared" si="2"/>
        <v>32.176</v>
      </c>
      <c r="M51" s="7">
        <f t="shared" si="3"/>
        <v>62.896</v>
      </c>
      <c r="N51" s="7">
        <v>2</v>
      </c>
      <c r="O51" s="7" t="s">
        <v>27</v>
      </c>
      <c r="P51" s="7"/>
    </row>
    <row r="52" s="1" customFormat="1" ht="31" customHeight="1" spans="1:16">
      <c r="A52" s="5">
        <v>50</v>
      </c>
      <c r="B52" s="5" t="s">
        <v>116</v>
      </c>
      <c r="C52" s="5" t="s">
        <v>89</v>
      </c>
      <c r="D52" s="5" t="s">
        <v>106</v>
      </c>
      <c r="E52" s="5" t="s">
        <v>32</v>
      </c>
      <c r="F52" s="5" t="s">
        <v>114</v>
      </c>
      <c r="G52" s="5">
        <v>220154008</v>
      </c>
      <c r="H52" s="5">
        <v>49.5</v>
      </c>
      <c r="I52" s="5"/>
      <c r="J52" s="5">
        <v>29.7</v>
      </c>
      <c r="K52" s="7">
        <v>79.36</v>
      </c>
      <c r="L52" s="7">
        <f t="shared" si="2"/>
        <v>31.744</v>
      </c>
      <c r="M52" s="7">
        <f t="shared" si="3"/>
        <v>61.444</v>
      </c>
      <c r="N52" s="7">
        <v>3</v>
      </c>
      <c r="O52" s="7" t="s">
        <v>23</v>
      </c>
      <c r="P52" s="7"/>
    </row>
    <row r="53" s="1" customFormat="1" ht="31" customHeight="1" spans="1:16">
      <c r="A53" s="5">
        <v>51</v>
      </c>
      <c r="B53" s="5" t="s">
        <v>117</v>
      </c>
      <c r="C53" s="5" t="s">
        <v>89</v>
      </c>
      <c r="D53" s="5" t="s">
        <v>106</v>
      </c>
      <c r="E53" s="5" t="s">
        <v>32</v>
      </c>
      <c r="F53" s="5" t="s">
        <v>114</v>
      </c>
      <c r="G53" s="5">
        <v>220154009</v>
      </c>
      <c r="H53" s="5">
        <v>47.3</v>
      </c>
      <c r="I53" s="5"/>
      <c r="J53" s="5">
        <v>28.38</v>
      </c>
      <c r="K53" s="7">
        <v>76.12</v>
      </c>
      <c r="L53" s="7">
        <f t="shared" si="2"/>
        <v>30.448</v>
      </c>
      <c r="M53" s="7">
        <f t="shared" si="3"/>
        <v>58.828</v>
      </c>
      <c r="N53" s="7">
        <v>4</v>
      </c>
      <c r="O53" s="7" t="s">
        <v>23</v>
      </c>
      <c r="P53" s="7"/>
    </row>
    <row r="54" s="1" customFormat="1" ht="31" customHeight="1" spans="1:16">
      <c r="A54" s="5">
        <v>52</v>
      </c>
      <c r="B54" s="5" t="s">
        <v>118</v>
      </c>
      <c r="C54" s="5" t="s">
        <v>89</v>
      </c>
      <c r="D54" s="5" t="s">
        <v>106</v>
      </c>
      <c r="E54" s="5" t="s">
        <v>20</v>
      </c>
      <c r="F54" s="5" t="s">
        <v>114</v>
      </c>
      <c r="G54" s="5">
        <v>220154010</v>
      </c>
      <c r="H54" s="5">
        <v>47.2</v>
      </c>
      <c r="I54" s="5"/>
      <c r="J54" s="5">
        <v>28.32</v>
      </c>
      <c r="K54" s="7">
        <v>76.92</v>
      </c>
      <c r="L54" s="7">
        <f t="shared" si="2"/>
        <v>30.768</v>
      </c>
      <c r="M54" s="7">
        <f t="shared" si="3"/>
        <v>59.088</v>
      </c>
      <c r="N54" s="7">
        <v>5</v>
      </c>
      <c r="O54" s="7" t="s">
        <v>23</v>
      </c>
      <c r="P54" s="7"/>
    </row>
    <row r="55" s="1" customFormat="1" ht="31" customHeight="1" spans="1:16">
      <c r="A55" s="5">
        <v>53</v>
      </c>
      <c r="B55" s="5" t="s">
        <v>119</v>
      </c>
      <c r="C55" s="5" t="s">
        <v>30</v>
      </c>
      <c r="D55" s="5" t="s">
        <v>106</v>
      </c>
      <c r="E55" s="5" t="s">
        <v>20</v>
      </c>
      <c r="F55" s="5" t="s">
        <v>120</v>
      </c>
      <c r="G55" s="5">
        <v>220154011</v>
      </c>
      <c r="H55" s="5">
        <v>59.6</v>
      </c>
      <c r="I55" s="5"/>
      <c r="J55" s="5">
        <v>35.76</v>
      </c>
      <c r="K55" s="7">
        <v>78.14</v>
      </c>
      <c r="L55" s="7">
        <f t="shared" si="2"/>
        <v>31.256</v>
      </c>
      <c r="M55" s="7">
        <f t="shared" si="3"/>
        <v>67.016</v>
      </c>
      <c r="N55" s="7">
        <v>1</v>
      </c>
      <c r="O55" s="7" t="s">
        <v>27</v>
      </c>
      <c r="P55" s="7"/>
    </row>
    <row r="56" s="1" customFormat="1" ht="31" customHeight="1" spans="1:16">
      <c r="A56" s="5">
        <v>54</v>
      </c>
      <c r="B56" s="5" t="s">
        <v>117</v>
      </c>
      <c r="C56" s="5" t="s">
        <v>30</v>
      </c>
      <c r="D56" s="5" t="s">
        <v>106</v>
      </c>
      <c r="E56" s="5" t="s">
        <v>32</v>
      </c>
      <c r="F56" s="5" t="s">
        <v>120</v>
      </c>
      <c r="G56" s="5">
        <v>220154012</v>
      </c>
      <c r="H56" s="5">
        <v>46.466</v>
      </c>
      <c r="I56" s="5"/>
      <c r="J56" s="5">
        <v>27.88</v>
      </c>
      <c r="K56" s="7">
        <v>78.28</v>
      </c>
      <c r="L56" s="7">
        <f t="shared" si="2"/>
        <v>31.312</v>
      </c>
      <c r="M56" s="7">
        <f t="shared" si="3"/>
        <v>59.192</v>
      </c>
      <c r="N56" s="7">
        <v>2</v>
      </c>
      <c r="O56" s="7" t="s">
        <v>23</v>
      </c>
      <c r="P56" s="7"/>
    </row>
    <row r="57" s="1" customFormat="1" ht="31" customHeight="1" spans="1:16">
      <c r="A57" s="5">
        <v>55</v>
      </c>
      <c r="B57" s="5" t="s">
        <v>121</v>
      </c>
      <c r="C57" s="5" t="s">
        <v>30</v>
      </c>
      <c r="D57" s="5" t="s">
        <v>106</v>
      </c>
      <c r="E57" s="5" t="s">
        <v>32</v>
      </c>
      <c r="F57" s="5" t="s">
        <v>120</v>
      </c>
      <c r="G57" s="5">
        <v>220154013</v>
      </c>
      <c r="H57" s="5">
        <v>46.133</v>
      </c>
      <c r="I57" s="5"/>
      <c r="J57" s="5">
        <v>27.68</v>
      </c>
      <c r="K57" s="7">
        <v>74.56</v>
      </c>
      <c r="L57" s="7">
        <f t="shared" si="2"/>
        <v>29.824</v>
      </c>
      <c r="M57" s="7">
        <f t="shared" si="3"/>
        <v>57.504</v>
      </c>
      <c r="N57" s="7">
        <v>3</v>
      </c>
      <c r="O57" s="7" t="s">
        <v>23</v>
      </c>
      <c r="P57" s="7"/>
    </row>
    <row r="58" s="1" customFormat="1" ht="31" customHeight="1" spans="1:16">
      <c r="A58" s="5">
        <v>56</v>
      </c>
      <c r="B58" s="5" t="s">
        <v>122</v>
      </c>
      <c r="C58" s="5" t="s">
        <v>25</v>
      </c>
      <c r="D58" s="5" t="s">
        <v>106</v>
      </c>
      <c r="E58" s="5" t="s">
        <v>32</v>
      </c>
      <c r="F58" s="5" t="s">
        <v>123</v>
      </c>
      <c r="G58" s="5">
        <v>220154014</v>
      </c>
      <c r="H58" s="5">
        <v>53.3</v>
      </c>
      <c r="I58" s="5"/>
      <c r="J58" s="5">
        <v>31.98</v>
      </c>
      <c r="K58" s="7">
        <v>80.06</v>
      </c>
      <c r="L58" s="7">
        <f t="shared" si="2"/>
        <v>32.024</v>
      </c>
      <c r="M58" s="7">
        <f t="shared" si="3"/>
        <v>64.004</v>
      </c>
      <c r="N58" s="7">
        <v>1</v>
      </c>
      <c r="O58" s="7" t="s">
        <v>27</v>
      </c>
      <c r="P58" s="7"/>
    </row>
    <row r="59" s="1" customFormat="1" ht="31" customHeight="1" spans="1:16">
      <c r="A59" s="5">
        <v>57</v>
      </c>
      <c r="B59" s="5" t="s">
        <v>124</v>
      </c>
      <c r="C59" s="5" t="s">
        <v>25</v>
      </c>
      <c r="D59" s="5" t="s">
        <v>106</v>
      </c>
      <c r="E59" s="5" t="s">
        <v>32</v>
      </c>
      <c r="F59" s="5" t="s">
        <v>123</v>
      </c>
      <c r="G59" s="5">
        <v>220154015</v>
      </c>
      <c r="H59" s="5">
        <v>47.566</v>
      </c>
      <c r="I59" s="5">
        <v>4</v>
      </c>
      <c r="J59" s="5">
        <v>30.94</v>
      </c>
      <c r="K59" s="7">
        <v>78.06</v>
      </c>
      <c r="L59" s="7">
        <f t="shared" si="2"/>
        <v>31.224</v>
      </c>
      <c r="M59" s="7">
        <f t="shared" si="3"/>
        <v>62.164</v>
      </c>
      <c r="N59" s="7">
        <v>2</v>
      </c>
      <c r="O59" s="7" t="s">
        <v>27</v>
      </c>
      <c r="P59" s="7"/>
    </row>
    <row r="60" s="1" customFormat="1" ht="31" customHeight="1" spans="1:16">
      <c r="A60" s="5">
        <v>58</v>
      </c>
      <c r="B60" s="5" t="s">
        <v>125</v>
      </c>
      <c r="C60" s="5" t="s">
        <v>25</v>
      </c>
      <c r="D60" s="5" t="s">
        <v>106</v>
      </c>
      <c r="E60" s="5" t="s">
        <v>20</v>
      </c>
      <c r="F60" s="5" t="s">
        <v>123</v>
      </c>
      <c r="G60" s="5">
        <v>220154016</v>
      </c>
      <c r="H60" s="5">
        <v>49.566</v>
      </c>
      <c r="I60" s="5"/>
      <c r="J60" s="5">
        <v>29.74</v>
      </c>
      <c r="K60" s="7">
        <v>77.9</v>
      </c>
      <c r="L60" s="7">
        <f t="shared" si="2"/>
        <v>31.16</v>
      </c>
      <c r="M60" s="7">
        <f t="shared" si="3"/>
        <v>60.9</v>
      </c>
      <c r="N60" s="7">
        <v>3</v>
      </c>
      <c r="O60" s="7" t="s">
        <v>23</v>
      </c>
      <c r="P60" s="7"/>
    </row>
    <row r="61" s="1" customFormat="1" ht="31" customHeight="1" spans="1:16">
      <c r="A61" s="5">
        <v>59</v>
      </c>
      <c r="B61" s="5" t="s">
        <v>126</v>
      </c>
      <c r="C61" s="5" t="s">
        <v>25</v>
      </c>
      <c r="D61" s="5" t="s">
        <v>106</v>
      </c>
      <c r="E61" s="5" t="s">
        <v>32</v>
      </c>
      <c r="F61" s="5" t="s">
        <v>123</v>
      </c>
      <c r="G61" s="5">
        <v>220154018</v>
      </c>
      <c r="H61" s="5">
        <v>44.966</v>
      </c>
      <c r="I61" s="5"/>
      <c r="J61" s="5">
        <v>26.98</v>
      </c>
      <c r="K61" s="7">
        <v>76.1</v>
      </c>
      <c r="L61" s="7">
        <f t="shared" si="2"/>
        <v>30.44</v>
      </c>
      <c r="M61" s="7">
        <f t="shared" si="3"/>
        <v>57.42</v>
      </c>
      <c r="N61" s="7">
        <v>4</v>
      </c>
      <c r="O61" s="7" t="s">
        <v>23</v>
      </c>
      <c r="P61" s="7"/>
    </row>
    <row r="62" s="1" customFormat="1" ht="31" customHeight="1" spans="1:16">
      <c r="A62" s="5">
        <v>60</v>
      </c>
      <c r="B62" s="5" t="s">
        <v>127</v>
      </c>
      <c r="C62" s="5" t="s">
        <v>25</v>
      </c>
      <c r="D62" s="5" t="s">
        <v>106</v>
      </c>
      <c r="E62" s="5" t="s">
        <v>32</v>
      </c>
      <c r="F62" s="5" t="s">
        <v>123</v>
      </c>
      <c r="G62" s="5">
        <v>220154017</v>
      </c>
      <c r="H62" s="5">
        <v>45.266</v>
      </c>
      <c r="I62" s="5"/>
      <c r="J62" s="5">
        <v>27.16</v>
      </c>
      <c r="K62" s="7" t="s">
        <v>22</v>
      </c>
      <c r="L62" s="7" t="s">
        <v>22</v>
      </c>
      <c r="M62" s="7">
        <v>27.16</v>
      </c>
      <c r="N62" s="7">
        <v>5</v>
      </c>
      <c r="O62" s="7" t="s">
        <v>23</v>
      </c>
      <c r="P62" s="7"/>
    </row>
    <row r="63" s="1" customFormat="1" ht="31" customHeight="1" spans="1:16">
      <c r="A63" s="5">
        <v>61</v>
      </c>
      <c r="B63" s="5" t="s">
        <v>128</v>
      </c>
      <c r="C63" s="5" t="s">
        <v>70</v>
      </c>
      <c r="D63" s="5" t="s">
        <v>106</v>
      </c>
      <c r="E63" s="5" t="s">
        <v>32</v>
      </c>
      <c r="F63" s="5" t="s">
        <v>129</v>
      </c>
      <c r="G63" s="5">
        <v>220154019</v>
      </c>
      <c r="H63" s="5">
        <v>53.266</v>
      </c>
      <c r="I63" s="5">
        <v>4</v>
      </c>
      <c r="J63" s="5">
        <v>34.36</v>
      </c>
      <c r="K63" s="7">
        <v>72.32</v>
      </c>
      <c r="L63" s="7">
        <f t="shared" si="2"/>
        <v>28.928</v>
      </c>
      <c r="M63" s="7">
        <f t="shared" si="3"/>
        <v>63.288</v>
      </c>
      <c r="N63" s="7">
        <v>1</v>
      </c>
      <c r="O63" s="7" t="s">
        <v>27</v>
      </c>
      <c r="P63" s="7"/>
    </row>
    <row r="64" s="1" customFormat="1" ht="31" customHeight="1" spans="1:16">
      <c r="A64" s="5">
        <v>62</v>
      </c>
      <c r="B64" s="5" t="s">
        <v>130</v>
      </c>
      <c r="C64" s="5" t="s">
        <v>70</v>
      </c>
      <c r="D64" s="5" t="s">
        <v>106</v>
      </c>
      <c r="E64" s="5" t="s">
        <v>32</v>
      </c>
      <c r="F64" s="5" t="s">
        <v>129</v>
      </c>
      <c r="G64" s="5">
        <v>220154020</v>
      </c>
      <c r="H64" s="5">
        <v>50.066</v>
      </c>
      <c r="I64" s="5"/>
      <c r="J64" s="5">
        <v>30.04</v>
      </c>
      <c r="K64" s="7">
        <v>79.62</v>
      </c>
      <c r="L64" s="7">
        <f t="shared" si="2"/>
        <v>31.848</v>
      </c>
      <c r="M64" s="7">
        <f t="shared" si="3"/>
        <v>61.888</v>
      </c>
      <c r="N64" s="7">
        <v>2</v>
      </c>
      <c r="O64" s="7" t="s">
        <v>23</v>
      </c>
      <c r="P64" s="7"/>
    </row>
    <row r="65" s="1" customFormat="1" ht="31" customHeight="1" spans="1:16">
      <c r="A65" s="5">
        <v>63</v>
      </c>
      <c r="B65" s="5" t="s">
        <v>131</v>
      </c>
      <c r="C65" s="5" t="s">
        <v>70</v>
      </c>
      <c r="D65" s="5" t="s">
        <v>106</v>
      </c>
      <c r="E65" s="5" t="s">
        <v>32</v>
      </c>
      <c r="F65" s="5" t="s">
        <v>129</v>
      </c>
      <c r="G65" s="5">
        <v>220154021</v>
      </c>
      <c r="H65" s="5">
        <v>48.733</v>
      </c>
      <c r="I65" s="5"/>
      <c r="J65" s="5">
        <v>29.24</v>
      </c>
      <c r="K65" s="7">
        <v>78.78</v>
      </c>
      <c r="L65" s="7">
        <f t="shared" si="2"/>
        <v>31.512</v>
      </c>
      <c r="M65" s="7">
        <f t="shared" si="3"/>
        <v>60.752</v>
      </c>
      <c r="N65" s="7">
        <v>3</v>
      </c>
      <c r="O65" s="7" t="s">
        <v>23</v>
      </c>
      <c r="P65" s="7"/>
    </row>
    <row r="66" s="1" customFormat="1" ht="31" customHeight="1" spans="1:16">
      <c r="A66" s="5">
        <v>64</v>
      </c>
      <c r="B66" s="5" t="s">
        <v>132</v>
      </c>
      <c r="C66" s="5" t="s">
        <v>47</v>
      </c>
      <c r="D66" s="5" t="s">
        <v>133</v>
      </c>
      <c r="E66" s="5" t="s">
        <v>32</v>
      </c>
      <c r="F66" s="5" t="s">
        <v>134</v>
      </c>
      <c r="G66" s="5">
        <v>220155001</v>
      </c>
      <c r="H66" s="5">
        <v>55</v>
      </c>
      <c r="I66" s="5"/>
      <c r="J66" s="5">
        <v>33</v>
      </c>
      <c r="K66" s="7">
        <v>74.74</v>
      </c>
      <c r="L66" s="7">
        <f t="shared" si="2"/>
        <v>29.896</v>
      </c>
      <c r="M66" s="7">
        <f t="shared" si="3"/>
        <v>62.896</v>
      </c>
      <c r="N66" s="7">
        <v>1</v>
      </c>
      <c r="O66" s="7" t="s">
        <v>27</v>
      </c>
      <c r="P66" s="7"/>
    </row>
    <row r="67" s="1" customFormat="1" ht="31" customHeight="1" spans="1:16">
      <c r="A67" s="5">
        <v>65</v>
      </c>
      <c r="B67" s="5" t="s">
        <v>135</v>
      </c>
      <c r="C67" s="5" t="s">
        <v>47</v>
      </c>
      <c r="D67" s="5" t="s">
        <v>133</v>
      </c>
      <c r="E67" s="5" t="s">
        <v>32</v>
      </c>
      <c r="F67" s="5" t="s">
        <v>134</v>
      </c>
      <c r="G67" s="5">
        <v>220155002</v>
      </c>
      <c r="H67" s="5">
        <v>49.666</v>
      </c>
      <c r="I67" s="5"/>
      <c r="J67" s="5">
        <v>29.8</v>
      </c>
      <c r="K67" s="7">
        <v>79.86</v>
      </c>
      <c r="L67" s="7">
        <f t="shared" si="2"/>
        <v>31.944</v>
      </c>
      <c r="M67" s="7">
        <f t="shared" si="3"/>
        <v>61.744</v>
      </c>
      <c r="N67" s="7">
        <v>2</v>
      </c>
      <c r="O67" s="7" t="s">
        <v>23</v>
      </c>
      <c r="P67" s="7"/>
    </row>
    <row r="68" s="1" customFormat="1" ht="31" customHeight="1" spans="1:16">
      <c r="A68" s="5">
        <v>66</v>
      </c>
      <c r="B68" s="5" t="s">
        <v>136</v>
      </c>
      <c r="C68" s="5" t="s">
        <v>25</v>
      </c>
      <c r="D68" s="5" t="s">
        <v>137</v>
      </c>
      <c r="E68" s="5" t="s">
        <v>32</v>
      </c>
      <c r="F68" s="5" t="s">
        <v>138</v>
      </c>
      <c r="G68" s="5">
        <v>220155003</v>
      </c>
      <c r="H68" s="5">
        <v>55.866</v>
      </c>
      <c r="I68" s="5"/>
      <c r="J68" s="5">
        <v>33.52</v>
      </c>
      <c r="K68" s="7">
        <v>79.68</v>
      </c>
      <c r="L68" s="7">
        <f t="shared" si="2"/>
        <v>31.872</v>
      </c>
      <c r="M68" s="7">
        <f t="shared" si="3"/>
        <v>65.392</v>
      </c>
      <c r="N68" s="7">
        <v>1</v>
      </c>
      <c r="O68" s="7" t="s">
        <v>27</v>
      </c>
      <c r="P68" s="7"/>
    </row>
    <row r="69" s="1" customFormat="1" ht="31" customHeight="1" spans="1:16">
      <c r="A69" s="5">
        <v>67</v>
      </c>
      <c r="B69" s="5" t="s">
        <v>139</v>
      </c>
      <c r="C69" s="5" t="s">
        <v>25</v>
      </c>
      <c r="D69" s="5" t="s">
        <v>137</v>
      </c>
      <c r="E69" s="5" t="s">
        <v>20</v>
      </c>
      <c r="F69" s="5" t="s">
        <v>138</v>
      </c>
      <c r="G69" s="5">
        <v>220155004</v>
      </c>
      <c r="H69" s="5">
        <v>52.533</v>
      </c>
      <c r="I69" s="5"/>
      <c r="J69" s="5">
        <v>31.52</v>
      </c>
      <c r="K69" s="7">
        <v>77</v>
      </c>
      <c r="L69" s="7">
        <f t="shared" si="2"/>
        <v>30.8</v>
      </c>
      <c r="M69" s="7">
        <f t="shared" si="3"/>
        <v>62.32</v>
      </c>
      <c r="N69" s="7">
        <v>2</v>
      </c>
      <c r="O69" s="7" t="s">
        <v>23</v>
      </c>
      <c r="P69" s="7"/>
    </row>
    <row r="70" s="1" customFormat="1" ht="31" customHeight="1" spans="1:16">
      <c r="A70" s="5">
        <v>68</v>
      </c>
      <c r="B70" s="5" t="s">
        <v>140</v>
      </c>
      <c r="C70" s="5" t="s">
        <v>25</v>
      </c>
      <c r="D70" s="5" t="s">
        <v>137</v>
      </c>
      <c r="E70" s="5" t="s">
        <v>20</v>
      </c>
      <c r="F70" s="5" t="s">
        <v>138</v>
      </c>
      <c r="G70" s="5">
        <v>220155005</v>
      </c>
      <c r="H70" s="5">
        <v>51.3</v>
      </c>
      <c r="I70" s="5"/>
      <c r="J70" s="5">
        <v>30.78</v>
      </c>
      <c r="K70" s="7" t="s">
        <v>22</v>
      </c>
      <c r="L70" s="7" t="s">
        <v>22</v>
      </c>
      <c r="M70" s="7">
        <v>30.78</v>
      </c>
      <c r="N70" s="7">
        <v>3</v>
      </c>
      <c r="O70" s="7" t="s">
        <v>23</v>
      </c>
      <c r="P70" s="7"/>
    </row>
    <row r="71" s="1" customFormat="1" ht="31" customHeight="1" spans="1:16">
      <c r="A71" s="5">
        <v>69</v>
      </c>
      <c r="B71" s="5" t="s">
        <v>141</v>
      </c>
      <c r="C71" s="5" t="s">
        <v>47</v>
      </c>
      <c r="D71" s="5" t="s">
        <v>142</v>
      </c>
      <c r="E71" s="5" t="s">
        <v>32</v>
      </c>
      <c r="F71" s="5" t="s">
        <v>143</v>
      </c>
      <c r="G71" s="5">
        <v>220156001</v>
      </c>
      <c r="H71" s="5">
        <v>49.666</v>
      </c>
      <c r="I71" s="5"/>
      <c r="J71" s="5">
        <v>29.8</v>
      </c>
      <c r="K71" s="7">
        <v>76.44</v>
      </c>
      <c r="L71" s="7">
        <f t="shared" ref="L71:L76" si="4">ROUND(K71*0.4,3)</f>
        <v>30.576</v>
      </c>
      <c r="M71" s="7">
        <f t="shared" ref="M71:M76" si="5">ROUND(J71+L71,3)</f>
        <v>60.376</v>
      </c>
      <c r="N71" s="7">
        <v>1</v>
      </c>
      <c r="O71" s="7" t="s">
        <v>27</v>
      </c>
      <c r="P71" s="7"/>
    </row>
    <row r="72" s="1" customFormat="1" ht="31" customHeight="1" spans="1:16">
      <c r="A72" s="5">
        <v>70</v>
      </c>
      <c r="B72" s="5" t="s">
        <v>144</v>
      </c>
      <c r="C72" s="5" t="s">
        <v>47</v>
      </c>
      <c r="D72" s="5" t="s">
        <v>142</v>
      </c>
      <c r="E72" s="5" t="s">
        <v>32</v>
      </c>
      <c r="F72" s="5" t="s">
        <v>143</v>
      </c>
      <c r="G72" s="5">
        <v>220156002</v>
      </c>
      <c r="H72" s="5">
        <v>47.1</v>
      </c>
      <c r="I72" s="5"/>
      <c r="J72" s="5">
        <v>28.26</v>
      </c>
      <c r="K72" s="7">
        <v>79.7</v>
      </c>
      <c r="L72" s="7">
        <f t="shared" si="4"/>
        <v>31.88</v>
      </c>
      <c r="M72" s="7">
        <f t="shared" si="5"/>
        <v>60.14</v>
      </c>
      <c r="N72" s="7">
        <v>2</v>
      </c>
      <c r="O72" s="7" t="s">
        <v>23</v>
      </c>
      <c r="P72" s="7"/>
    </row>
    <row r="73" s="1" customFormat="1" ht="31" customHeight="1" spans="1:16">
      <c r="A73" s="5">
        <v>71</v>
      </c>
      <c r="B73" s="5" t="s">
        <v>145</v>
      </c>
      <c r="C73" s="5" t="s">
        <v>47</v>
      </c>
      <c r="D73" s="5" t="s">
        <v>142</v>
      </c>
      <c r="E73" s="5" t="s">
        <v>20</v>
      </c>
      <c r="F73" s="5" t="s">
        <v>143</v>
      </c>
      <c r="G73" s="5">
        <v>220156003</v>
      </c>
      <c r="H73" s="5">
        <v>46.333</v>
      </c>
      <c r="I73" s="5"/>
      <c r="J73" s="5">
        <v>27.8</v>
      </c>
      <c r="K73" s="7">
        <v>78.32</v>
      </c>
      <c r="L73" s="7">
        <f t="shared" si="4"/>
        <v>31.328</v>
      </c>
      <c r="M73" s="7">
        <f t="shared" si="5"/>
        <v>59.128</v>
      </c>
      <c r="N73" s="7">
        <v>3</v>
      </c>
      <c r="O73" s="7" t="s">
        <v>23</v>
      </c>
      <c r="P73" s="7"/>
    </row>
    <row r="74" s="1" customFormat="1" ht="31" customHeight="1" spans="1:16">
      <c r="A74" s="5">
        <v>72</v>
      </c>
      <c r="B74" s="5" t="s">
        <v>146</v>
      </c>
      <c r="C74" s="5" t="s">
        <v>147</v>
      </c>
      <c r="D74" s="5" t="s">
        <v>142</v>
      </c>
      <c r="E74" s="5" t="s">
        <v>20</v>
      </c>
      <c r="F74" s="5" t="s">
        <v>148</v>
      </c>
      <c r="G74" s="5">
        <v>220156005</v>
      </c>
      <c r="H74" s="5">
        <v>41.033</v>
      </c>
      <c r="I74" s="5"/>
      <c r="J74" s="5">
        <v>24.62</v>
      </c>
      <c r="K74" s="7">
        <v>79.08</v>
      </c>
      <c r="L74" s="7">
        <f t="shared" si="4"/>
        <v>31.632</v>
      </c>
      <c r="M74" s="7">
        <f t="shared" si="5"/>
        <v>56.252</v>
      </c>
      <c r="N74" s="7">
        <v>1</v>
      </c>
      <c r="O74" s="7" t="s">
        <v>27</v>
      </c>
      <c r="P74" s="7"/>
    </row>
    <row r="75" s="1" customFormat="1" ht="31" customHeight="1" spans="1:16">
      <c r="A75" s="5">
        <v>73</v>
      </c>
      <c r="B75" s="5" t="s">
        <v>149</v>
      </c>
      <c r="C75" s="5" t="s">
        <v>147</v>
      </c>
      <c r="D75" s="5" t="s">
        <v>142</v>
      </c>
      <c r="E75" s="5" t="s">
        <v>32</v>
      </c>
      <c r="F75" s="5" t="s">
        <v>148</v>
      </c>
      <c r="G75" s="5">
        <v>220156004</v>
      </c>
      <c r="H75" s="5">
        <v>41.3</v>
      </c>
      <c r="I75" s="5"/>
      <c r="J75" s="5">
        <v>24.78</v>
      </c>
      <c r="K75" s="7">
        <v>75.34</v>
      </c>
      <c r="L75" s="7">
        <f t="shared" si="4"/>
        <v>30.136</v>
      </c>
      <c r="M75" s="7">
        <f t="shared" si="5"/>
        <v>54.916</v>
      </c>
      <c r="N75" s="7">
        <v>2</v>
      </c>
      <c r="O75" s="7" t="s">
        <v>23</v>
      </c>
      <c r="P75" s="7"/>
    </row>
    <row r="76" s="1" customFormat="1" ht="31" customHeight="1" spans="1:16">
      <c r="A76" s="5">
        <v>74</v>
      </c>
      <c r="B76" s="5" t="s">
        <v>150</v>
      </c>
      <c r="C76" s="5" t="s">
        <v>147</v>
      </c>
      <c r="D76" s="5" t="s">
        <v>142</v>
      </c>
      <c r="E76" s="5" t="s">
        <v>32</v>
      </c>
      <c r="F76" s="5" t="s">
        <v>148</v>
      </c>
      <c r="G76" s="5">
        <v>220156006</v>
      </c>
      <c r="H76" s="5">
        <v>40.4</v>
      </c>
      <c r="I76" s="5"/>
      <c r="J76" s="5">
        <v>24.24</v>
      </c>
      <c r="K76" s="7">
        <v>76.02</v>
      </c>
      <c r="L76" s="7">
        <f t="shared" si="4"/>
        <v>30.408</v>
      </c>
      <c r="M76" s="7">
        <f t="shared" si="5"/>
        <v>54.648</v>
      </c>
      <c r="N76" s="7">
        <v>3</v>
      </c>
      <c r="O76" s="7" t="s">
        <v>23</v>
      </c>
      <c r="P76" s="7"/>
    </row>
  </sheetData>
  <protectedRanges>
    <protectedRange sqref="I2" name="区域1"/>
  </protectedRanges>
  <autoFilter ref="A2:GV76">
    <extLst/>
  </autoFilter>
  <sortState ref="A31:Q32">
    <sortCondition ref="M31:M32" descending="1"/>
  </sortState>
  <mergeCells count="1">
    <mergeCell ref="A1:P1"/>
  </mergeCells>
  <pageMargins left="0.590277777777778" right="0.432638888888889" top="0.747916666666667" bottom="0.629861111111111" header="0.5" footer="0.5"/>
  <pageSetup paperSize="9" scale="75" orientation="landscape" horizontalDpi="6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2022-01-12T06:52:00Z</dcterms:created>
  <dcterms:modified xsi:type="dcterms:W3CDTF">2022-01-17T09:03:05Z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101EDC42CCB44394A7385B80EDF6481E</vt:lpwstr>
  </property>
  <property fmtid="{D5CDD505-2E9C-101B-9397-08002B2CF9AE}" pid="3" name="KSOProductBuildVer">
    <vt:lpwstr>2052-11.1.0.11294</vt:lpwstr>
  </property>
</Properties>
</file>