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成绩公示表" sheetId="7" r:id="rId1"/>
  </sheets>
  <definedNames>
    <definedName name="_xlnm._FilterDatabase" localSheetId="0" hidden="1">总成绩公示表!$A$3:$N$3</definedName>
  </definedNames>
  <calcPr calcId="144525"/>
</workbook>
</file>

<file path=xl/sharedStrings.xml><?xml version="1.0" encoding="utf-8"?>
<sst xmlns="http://schemas.openxmlformats.org/spreadsheetml/2006/main" count="344" uniqueCount="191">
  <si>
    <t>甘洛县2022年上半年公开考试招聘事业单位工作人员笔试、面试、总成绩、排名及拟进入体检人员名单</t>
  </si>
  <si>
    <t>序号</t>
  </si>
  <si>
    <t>主管部门</t>
  </si>
  <si>
    <t>报考单位</t>
  </si>
  <si>
    <t>报考岗位</t>
  </si>
  <si>
    <t>岗位编码</t>
  </si>
  <si>
    <t>准考证号</t>
  </si>
  <si>
    <t>笔试总成绩</t>
  </si>
  <si>
    <t>排名</t>
  </si>
  <si>
    <t>笔试折合成绩</t>
  </si>
  <si>
    <t>面试成绩</t>
  </si>
  <si>
    <t>面试折合成绩</t>
  </si>
  <si>
    <t>考试总成绩</t>
  </si>
  <si>
    <t>考试总成绩排名</t>
  </si>
  <si>
    <t>拟进入体检人员(√)</t>
  </si>
  <si>
    <t>甘洛县委政法委</t>
  </si>
  <si>
    <t>甘洛县综治中心</t>
  </si>
  <si>
    <t>从事办公室文秘工作</t>
  </si>
  <si>
    <t>1903010101</t>
  </si>
  <si>
    <t>2819030100101</t>
  </si>
  <si>
    <t>2</t>
  </si>
  <si>
    <t>√</t>
  </si>
  <si>
    <t>2819030100103</t>
  </si>
  <si>
    <t>1</t>
  </si>
  <si>
    <t>甘洛县委宣传部</t>
  </si>
  <si>
    <t>甘洛县融媒体中心</t>
  </si>
  <si>
    <t>编辑、记者</t>
  </si>
  <si>
    <t>1903020101</t>
  </si>
  <si>
    <t>2819030100415</t>
  </si>
  <si>
    <t>2819030100407</t>
  </si>
  <si>
    <t>缺考</t>
  </si>
  <si>
    <t xml:space="preserve"> </t>
  </si>
  <si>
    <t>甘洛县妇女联合会</t>
  </si>
  <si>
    <t>甘洛县妇女儿童工作中心</t>
  </si>
  <si>
    <t>1903030101</t>
  </si>
  <si>
    <t>2819030100424</t>
  </si>
  <si>
    <t>2819030100508</t>
  </si>
  <si>
    <t>甘洛县交通运输局</t>
  </si>
  <si>
    <t>甘洛县公路工程质量监督站</t>
  </si>
  <si>
    <t>专业技术人员</t>
  </si>
  <si>
    <t>1903040101</t>
  </si>
  <si>
    <t>2819030100515</t>
  </si>
  <si>
    <t>2819030100824</t>
  </si>
  <si>
    <t>2819030100914</t>
  </si>
  <si>
    <t>4</t>
  </si>
  <si>
    <t>2819030101116</t>
  </si>
  <si>
    <t>3</t>
  </si>
  <si>
    <t>2819030101208</t>
  </si>
  <si>
    <t>5</t>
  </si>
  <si>
    <t>2819030100511</t>
  </si>
  <si>
    <t>8</t>
  </si>
  <si>
    <t>2819030100708</t>
  </si>
  <si>
    <t>2819030101218</t>
  </si>
  <si>
    <t>6</t>
  </si>
  <si>
    <t>2819030100622</t>
  </si>
  <si>
    <t>10</t>
  </si>
  <si>
    <t>2819030101121</t>
  </si>
  <si>
    <t>7</t>
  </si>
  <si>
    <t>甘洛县公路运输服务发展中心</t>
  </si>
  <si>
    <t>工作人员</t>
  </si>
  <si>
    <t>1903040201</t>
  </si>
  <si>
    <t>2819030101325</t>
  </si>
  <si>
    <t>2819030101311</t>
  </si>
  <si>
    <t>甘洛县公安局</t>
  </si>
  <si>
    <t>甘洛县禁毒宣传教育工作中心</t>
  </si>
  <si>
    <t>1903050101</t>
  </si>
  <si>
    <t>2819030101421</t>
  </si>
  <si>
    <t>2819030101505</t>
  </si>
  <si>
    <t>1903050102</t>
  </si>
  <si>
    <t>2819030101528</t>
  </si>
  <si>
    <t>2819030101613</t>
  </si>
  <si>
    <t>甘洛县市场监督管理局</t>
  </si>
  <si>
    <t>甘洛县食品药品快速检验检测站</t>
  </si>
  <si>
    <t>1903060101</t>
  </si>
  <si>
    <t>2819030101630</t>
  </si>
  <si>
    <t>甘洛县产品质量检验检测所</t>
  </si>
  <si>
    <t>1903060201</t>
  </si>
  <si>
    <t>2819030101715</t>
  </si>
  <si>
    <t>2819030102021</t>
  </si>
  <si>
    <t>甘洛县卫生健康局</t>
  </si>
  <si>
    <t>甘洛县人民医院</t>
  </si>
  <si>
    <t>临床医生</t>
  </si>
  <si>
    <t>1903070101</t>
  </si>
  <si>
    <t>2819030200503</t>
  </si>
  <si>
    <t>2819030200501</t>
  </si>
  <si>
    <t>放弃</t>
  </si>
  <si>
    <t>甘洛县疾控中心</t>
  </si>
  <si>
    <t>检验</t>
  </si>
  <si>
    <t>1903070201</t>
  </si>
  <si>
    <t>2819030200504</t>
  </si>
  <si>
    <t>2819030200506</t>
  </si>
  <si>
    <t>2819030200507</t>
  </si>
  <si>
    <t>2819030200505</t>
  </si>
  <si>
    <t>甘洛县乡村振兴局</t>
  </si>
  <si>
    <t>扶贫移民培训中心</t>
  </si>
  <si>
    <t>项目规划</t>
  </si>
  <si>
    <t>1903080101</t>
  </si>
  <si>
    <t>2819030102326</t>
  </si>
  <si>
    <t>2819030102230</t>
  </si>
  <si>
    <t>档案管理</t>
  </si>
  <si>
    <t>1903080102</t>
  </si>
  <si>
    <t>2819030102428</t>
  </si>
  <si>
    <t>2819030102501</t>
  </si>
  <si>
    <t>文秘</t>
  </si>
  <si>
    <t>1903080103</t>
  </si>
  <si>
    <t>2819030102515</t>
  </si>
  <si>
    <t>2819030102526</t>
  </si>
  <si>
    <t>会计</t>
  </si>
  <si>
    <t>1903080104</t>
  </si>
  <si>
    <t>2819030102806</t>
  </si>
  <si>
    <t>2819030102811</t>
  </si>
  <si>
    <t>扶贫网管中心</t>
  </si>
  <si>
    <t>系统维护</t>
  </si>
  <si>
    <t>1903080201</t>
  </si>
  <si>
    <t>2819030102924</t>
  </si>
  <si>
    <t>2819030102922</t>
  </si>
  <si>
    <t>项目管理</t>
  </si>
  <si>
    <t>1903080202</t>
  </si>
  <si>
    <t>2819030103022</t>
  </si>
  <si>
    <t>2819030103222</t>
  </si>
  <si>
    <t>甘洛县应急管理局</t>
  </si>
  <si>
    <t>甘洛县综合消防应急救援中队</t>
  </si>
  <si>
    <t>应急管理</t>
  </si>
  <si>
    <t>1903090101</t>
  </si>
  <si>
    <t>2819030103513</t>
  </si>
  <si>
    <t>2819030103514</t>
  </si>
  <si>
    <t>应急救援</t>
  </si>
  <si>
    <t>1903090102</t>
  </si>
  <si>
    <t>2819030103827</t>
  </si>
  <si>
    <t>2819030103918</t>
  </si>
  <si>
    <t>2819030103719</t>
  </si>
  <si>
    <t>2819030103904</t>
  </si>
  <si>
    <t>甘洛县应急救护中心</t>
  </si>
  <si>
    <t>安全管理</t>
  </si>
  <si>
    <t>1903090201</t>
  </si>
  <si>
    <t>2819030104424</t>
  </si>
  <si>
    <t>2819030104210</t>
  </si>
  <si>
    <t>1903090202</t>
  </si>
  <si>
    <t>2819030104429</t>
  </si>
  <si>
    <t>甘洛县民政局</t>
  </si>
  <si>
    <t>甘洛县中心敬老院</t>
  </si>
  <si>
    <t>1903100101</t>
  </si>
  <si>
    <t>2819030104516</t>
  </si>
  <si>
    <t>2819030104528</t>
  </si>
  <si>
    <t>2819030104609</t>
  </si>
  <si>
    <t>2819030104517</t>
  </si>
  <si>
    <t>甘洛县人力资源和社会保障局</t>
  </si>
  <si>
    <t>农民工服务保障中心</t>
  </si>
  <si>
    <t>办公室工作人员</t>
  </si>
  <si>
    <t>1903110101</t>
  </si>
  <si>
    <t>2819030104801</t>
  </si>
  <si>
    <t>2819030104710</t>
  </si>
  <si>
    <t>甘洛县自然资源局</t>
  </si>
  <si>
    <t>甘洛县不动产登记中心</t>
  </si>
  <si>
    <t>1903120101</t>
  </si>
  <si>
    <t>2819030104824</t>
  </si>
  <si>
    <t>2819030104810</t>
  </si>
  <si>
    <t>甘洛县新茶自然资源所</t>
  </si>
  <si>
    <t>1903120201</t>
  </si>
  <si>
    <t>2819030104829</t>
  </si>
  <si>
    <t>甘洛县气象局</t>
  </si>
  <si>
    <t>甘洛县气象灾害防御中心</t>
  </si>
  <si>
    <t>综合业务岗</t>
  </si>
  <si>
    <t>1903130101</t>
  </si>
  <si>
    <t>2819030104908</t>
  </si>
  <si>
    <t>2819030104907</t>
  </si>
  <si>
    <t>甘洛县水利局</t>
  </si>
  <si>
    <t>甘洛县水利水电质量监督分站</t>
  </si>
  <si>
    <t>水利水电工程建设和建后日常运行管理</t>
  </si>
  <si>
    <t>1903140101</t>
  </si>
  <si>
    <t>2819030105014</t>
  </si>
  <si>
    <t>2819030104909</t>
  </si>
  <si>
    <t>2819030104916</t>
  </si>
  <si>
    <t>2819030105013</t>
  </si>
  <si>
    <t>甘洛县沙岱乡人民政府</t>
  </si>
  <si>
    <t>甘洛县沙岱乡便民服务中心</t>
  </si>
  <si>
    <t>1903150101</t>
  </si>
  <si>
    <t>2819030105102</t>
  </si>
  <si>
    <t>2819030105022</t>
  </si>
  <si>
    <t>1903150102</t>
  </si>
  <si>
    <t>2819030105124</t>
  </si>
  <si>
    <t>2819030105123</t>
  </si>
  <si>
    <t>甘洛县沙岱乡宣传文化服务中心</t>
  </si>
  <si>
    <t>1903150201</t>
  </si>
  <si>
    <t>2819030105125</t>
  </si>
  <si>
    <t>2819030105127</t>
  </si>
  <si>
    <t>甘洛县沙岱乡农业农村服务中心</t>
  </si>
  <si>
    <t>环保员</t>
  </si>
  <si>
    <t>1903150301</t>
  </si>
  <si>
    <t>2819030105223</t>
  </si>
  <si>
    <t>2819030105204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</si>
</sst>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rgb="FF333333"/>
      <name val="仿宋_GB2312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9" fillId="0" borderId="0"/>
  </cellStyleXfs>
  <cellXfs count="19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9"/>
  <sheetViews>
    <sheetView tabSelected="1" workbookViewId="0">
      <selection activeCell="R8" sqref="R8"/>
    </sheetView>
  </sheetViews>
  <sheetFormatPr defaultColWidth="9" defaultRowHeight="13.5"/>
  <cols>
    <col min="1" max="1" width="3.875" customWidth="1"/>
    <col min="2" max="2" width="14.25" customWidth="1"/>
    <col min="3" max="3" width="23.625" customWidth="1"/>
    <col min="4" max="4" width="16.875" customWidth="1"/>
    <col min="5" max="5" width="10.875" customWidth="1"/>
    <col min="6" max="6" width="13.375" customWidth="1"/>
    <col min="7" max="7" width="6.25" customWidth="1"/>
    <col min="8" max="8" width="3.75" customWidth="1"/>
    <col min="9" max="9" width="6.875" customWidth="1"/>
    <col min="10" max="10" width="6.375" style="2" customWidth="1"/>
    <col min="11" max="11" width="6" style="3" customWidth="1"/>
    <col min="12" max="13" width="5.25" customWidth="1"/>
    <col min="14" max="14" width="6.625" customWidth="1"/>
  </cols>
  <sheetData>
    <row r="1" customFormat="1" ht="36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customFormat="1" ht="24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customFormat="1" ht="24" customHeight="1" spans="1:1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22" customHeight="1" spans="1:14">
      <c r="A4" s="7">
        <v>2</v>
      </c>
      <c r="B4" s="6" t="s">
        <v>15</v>
      </c>
      <c r="C4" s="8" t="s">
        <v>16</v>
      </c>
      <c r="D4" s="8" t="s">
        <v>17</v>
      </c>
      <c r="E4" s="9" t="s">
        <v>18</v>
      </c>
      <c r="F4" s="9" t="s">
        <v>19</v>
      </c>
      <c r="G4" s="9">
        <v>59</v>
      </c>
      <c r="H4" s="9" t="s">
        <v>20</v>
      </c>
      <c r="I4" s="9">
        <f t="shared" ref="I4:I67" si="0">G4*0.6</f>
        <v>35.4</v>
      </c>
      <c r="J4" s="9">
        <v>82</v>
      </c>
      <c r="K4" s="9">
        <f t="shared" ref="K4:K29" si="1">J4*0.4</f>
        <v>32.8</v>
      </c>
      <c r="L4" s="15">
        <f t="shared" ref="L4:L29" si="2">I4+K4</f>
        <v>68.2</v>
      </c>
      <c r="M4" s="15">
        <v>1</v>
      </c>
      <c r="N4" s="16" t="s">
        <v>21</v>
      </c>
    </row>
    <row r="5" s="1" customFormat="1" ht="22" customHeight="1" spans="1:14">
      <c r="A5" s="7">
        <v>1</v>
      </c>
      <c r="B5" s="6"/>
      <c r="C5" s="10"/>
      <c r="D5" s="10"/>
      <c r="E5" s="9" t="s">
        <v>18</v>
      </c>
      <c r="F5" s="9" t="s">
        <v>22</v>
      </c>
      <c r="G5" s="9">
        <v>60.6</v>
      </c>
      <c r="H5" s="9" t="s">
        <v>23</v>
      </c>
      <c r="I5" s="9">
        <f t="shared" si="0"/>
        <v>36.36</v>
      </c>
      <c r="J5" s="9">
        <v>75.8</v>
      </c>
      <c r="K5" s="9">
        <f t="shared" si="1"/>
        <v>30.32</v>
      </c>
      <c r="L5" s="15">
        <f t="shared" si="2"/>
        <v>66.68</v>
      </c>
      <c r="M5" s="15">
        <v>2</v>
      </c>
      <c r="N5" s="15"/>
    </row>
    <row r="6" s="1" customFormat="1" ht="22" customHeight="1" spans="1:14">
      <c r="A6" s="7">
        <v>3</v>
      </c>
      <c r="B6" s="6" t="s">
        <v>24</v>
      </c>
      <c r="C6" s="8" t="s">
        <v>25</v>
      </c>
      <c r="D6" s="8" t="s">
        <v>26</v>
      </c>
      <c r="E6" s="9" t="s">
        <v>27</v>
      </c>
      <c r="F6" s="9" t="s">
        <v>28</v>
      </c>
      <c r="G6" s="9">
        <v>68.5</v>
      </c>
      <c r="H6" s="9" t="s">
        <v>23</v>
      </c>
      <c r="I6" s="9">
        <f t="shared" si="0"/>
        <v>41.1</v>
      </c>
      <c r="J6" s="9">
        <v>86</v>
      </c>
      <c r="K6" s="9">
        <f t="shared" si="1"/>
        <v>34.4</v>
      </c>
      <c r="L6" s="15">
        <f t="shared" si="2"/>
        <v>75.5</v>
      </c>
      <c r="M6" s="15">
        <v>1</v>
      </c>
      <c r="N6" s="16" t="s">
        <v>21</v>
      </c>
    </row>
    <row r="7" s="1" customFormat="1" ht="22" customHeight="1" spans="1:14">
      <c r="A7" s="7">
        <v>4</v>
      </c>
      <c r="B7" s="11"/>
      <c r="C7" s="10"/>
      <c r="D7" s="10"/>
      <c r="E7" s="9" t="s">
        <v>27</v>
      </c>
      <c r="F7" s="9" t="s">
        <v>29</v>
      </c>
      <c r="G7" s="9">
        <v>66.2</v>
      </c>
      <c r="H7" s="9" t="s">
        <v>20</v>
      </c>
      <c r="I7" s="9">
        <f t="shared" si="0"/>
        <v>39.72</v>
      </c>
      <c r="J7" s="9" t="s">
        <v>30</v>
      </c>
      <c r="K7" s="9" t="s">
        <v>31</v>
      </c>
      <c r="L7" s="15" t="s">
        <v>31</v>
      </c>
      <c r="M7" s="15"/>
      <c r="N7" s="15"/>
    </row>
    <row r="8" s="1" customFormat="1" ht="22" customHeight="1" spans="1:14">
      <c r="A8" s="7">
        <v>5</v>
      </c>
      <c r="B8" s="6" t="s">
        <v>32</v>
      </c>
      <c r="C8" s="8" t="s">
        <v>33</v>
      </c>
      <c r="D8" s="8" t="s">
        <v>17</v>
      </c>
      <c r="E8" s="9" t="s">
        <v>34</v>
      </c>
      <c r="F8" s="9" t="s">
        <v>35</v>
      </c>
      <c r="G8" s="9">
        <v>62.8</v>
      </c>
      <c r="H8" s="9" t="s">
        <v>23</v>
      </c>
      <c r="I8" s="9">
        <f t="shared" si="0"/>
        <v>37.68</v>
      </c>
      <c r="J8" s="9">
        <v>79</v>
      </c>
      <c r="K8" s="9">
        <f t="shared" si="1"/>
        <v>31.6</v>
      </c>
      <c r="L8" s="15">
        <f t="shared" si="2"/>
        <v>69.28</v>
      </c>
      <c r="M8" s="15">
        <v>1</v>
      </c>
      <c r="N8" s="16" t="s">
        <v>21</v>
      </c>
    </row>
    <row r="9" s="1" customFormat="1" ht="22" customHeight="1" spans="1:14">
      <c r="A9" s="7">
        <v>6</v>
      </c>
      <c r="B9" s="6"/>
      <c r="C9" s="10"/>
      <c r="D9" s="10"/>
      <c r="E9" s="9" t="s">
        <v>34</v>
      </c>
      <c r="F9" s="9" t="s">
        <v>36</v>
      </c>
      <c r="G9" s="9">
        <v>60</v>
      </c>
      <c r="H9" s="9" t="s">
        <v>20</v>
      </c>
      <c r="I9" s="9">
        <f t="shared" si="0"/>
        <v>36</v>
      </c>
      <c r="J9" s="9">
        <v>78.4</v>
      </c>
      <c r="K9" s="9">
        <f t="shared" si="1"/>
        <v>31.36</v>
      </c>
      <c r="L9" s="15">
        <f t="shared" si="2"/>
        <v>67.36</v>
      </c>
      <c r="M9" s="15">
        <v>2</v>
      </c>
      <c r="N9" s="15"/>
    </row>
    <row r="10" s="1" customFormat="1" ht="22" customHeight="1" spans="1:14">
      <c r="A10" s="7">
        <v>8</v>
      </c>
      <c r="B10" s="6" t="s">
        <v>37</v>
      </c>
      <c r="C10" s="8" t="s">
        <v>38</v>
      </c>
      <c r="D10" s="8" t="s">
        <v>39</v>
      </c>
      <c r="E10" s="9" t="s">
        <v>40</v>
      </c>
      <c r="F10" s="9" t="s">
        <v>41</v>
      </c>
      <c r="G10" s="9">
        <v>69.4</v>
      </c>
      <c r="H10" s="9" t="s">
        <v>20</v>
      </c>
      <c r="I10" s="9">
        <f t="shared" si="0"/>
        <v>41.64</v>
      </c>
      <c r="J10" s="9">
        <v>81.4</v>
      </c>
      <c r="K10" s="9">
        <f t="shared" si="1"/>
        <v>32.56</v>
      </c>
      <c r="L10" s="15">
        <f t="shared" si="2"/>
        <v>74.2</v>
      </c>
      <c r="M10" s="15">
        <v>1</v>
      </c>
      <c r="N10" s="16" t="s">
        <v>21</v>
      </c>
    </row>
    <row r="11" s="1" customFormat="1" ht="22" customHeight="1" spans="1:14">
      <c r="A11" s="7">
        <v>7</v>
      </c>
      <c r="B11" s="6"/>
      <c r="C11" s="12"/>
      <c r="D11" s="12"/>
      <c r="E11" s="9" t="s">
        <v>40</v>
      </c>
      <c r="F11" s="9" t="s">
        <v>42</v>
      </c>
      <c r="G11" s="9">
        <v>70.3</v>
      </c>
      <c r="H11" s="9" t="s">
        <v>23</v>
      </c>
      <c r="I11" s="9">
        <f t="shared" si="0"/>
        <v>42.18</v>
      </c>
      <c r="J11" s="9">
        <v>79</v>
      </c>
      <c r="K11" s="9">
        <f t="shared" si="1"/>
        <v>31.6</v>
      </c>
      <c r="L11" s="15">
        <f t="shared" si="2"/>
        <v>73.78</v>
      </c>
      <c r="M11" s="15">
        <v>2</v>
      </c>
      <c r="N11" s="16" t="s">
        <v>21</v>
      </c>
    </row>
    <row r="12" s="1" customFormat="1" ht="22" customHeight="1" spans="1:14">
      <c r="A12" s="7">
        <v>10</v>
      </c>
      <c r="B12" s="6"/>
      <c r="C12" s="12"/>
      <c r="D12" s="12"/>
      <c r="E12" s="9" t="s">
        <v>40</v>
      </c>
      <c r="F12" s="9" t="s">
        <v>43</v>
      </c>
      <c r="G12" s="9">
        <v>66.4</v>
      </c>
      <c r="H12" s="9" t="s">
        <v>44</v>
      </c>
      <c r="I12" s="9">
        <f t="shared" si="0"/>
        <v>39.84</v>
      </c>
      <c r="J12" s="9">
        <v>82.4</v>
      </c>
      <c r="K12" s="9">
        <f t="shared" si="1"/>
        <v>32.96</v>
      </c>
      <c r="L12" s="15">
        <f t="shared" si="2"/>
        <v>72.8</v>
      </c>
      <c r="M12" s="15">
        <v>3</v>
      </c>
      <c r="N12" s="16" t="s">
        <v>21</v>
      </c>
    </row>
    <row r="13" s="1" customFormat="1" ht="22" customHeight="1" spans="1:14">
      <c r="A13" s="7">
        <v>9</v>
      </c>
      <c r="B13" s="6"/>
      <c r="C13" s="12"/>
      <c r="D13" s="12"/>
      <c r="E13" s="9" t="s">
        <v>40</v>
      </c>
      <c r="F13" s="9" t="s">
        <v>45</v>
      </c>
      <c r="G13" s="9">
        <v>67.1</v>
      </c>
      <c r="H13" s="9" t="s">
        <v>46</v>
      </c>
      <c r="I13" s="9">
        <f t="shared" si="0"/>
        <v>40.26</v>
      </c>
      <c r="J13" s="9">
        <v>81.2</v>
      </c>
      <c r="K13" s="9">
        <f t="shared" si="1"/>
        <v>32.48</v>
      </c>
      <c r="L13" s="15">
        <f t="shared" si="2"/>
        <v>72.74</v>
      </c>
      <c r="M13" s="15">
        <v>4</v>
      </c>
      <c r="N13" s="16" t="s">
        <v>21</v>
      </c>
    </row>
    <row r="14" s="1" customFormat="1" ht="22" customHeight="1" spans="1:14">
      <c r="A14" s="7">
        <v>11</v>
      </c>
      <c r="B14" s="6"/>
      <c r="C14" s="12"/>
      <c r="D14" s="12"/>
      <c r="E14" s="9" t="s">
        <v>40</v>
      </c>
      <c r="F14" s="9" t="s">
        <v>47</v>
      </c>
      <c r="G14" s="9">
        <v>65.6</v>
      </c>
      <c r="H14" s="9" t="s">
        <v>48</v>
      </c>
      <c r="I14" s="9">
        <f t="shared" si="0"/>
        <v>39.36</v>
      </c>
      <c r="J14" s="9">
        <v>82.6</v>
      </c>
      <c r="K14" s="9">
        <f t="shared" si="1"/>
        <v>33.04</v>
      </c>
      <c r="L14" s="15">
        <f t="shared" si="2"/>
        <v>72.4</v>
      </c>
      <c r="M14" s="15">
        <v>5</v>
      </c>
      <c r="N14" s="16" t="s">
        <v>21</v>
      </c>
    </row>
    <row r="15" s="1" customFormat="1" ht="22" customHeight="1" spans="1:14">
      <c r="A15" s="7">
        <v>14</v>
      </c>
      <c r="B15" s="6"/>
      <c r="C15" s="12"/>
      <c r="D15" s="12"/>
      <c r="E15" s="9" t="s">
        <v>40</v>
      </c>
      <c r="F15" s="9" t="s">
        <v>49</v>
      </c>
      <c r="G15" s="9">
        <v>64.2</v>
      </c>
      <c r="H15" s="9" t="s">
        <v>50</v>
      </c>
      <c r="I15" s="9">
        <f t="shared" si="0"/>
        <v>38.52</v>
      </c>
      <c r="J15" s="9">
        <v>84.4</v>
      </c>
      <c r="K15" s="9">
        <f t="shared" si="1"/>
        <v>33.76</v>
      </c>
      <c r="L15" s="15">
        <f t="shared" si="2"/>
        <v>72.28</v>
      </c>
      <c r="M15" s="15">
        <v>6</v>
      </c>
      <c r="N15" s="15"/>
    </row>
    <row r="16" s="1" customFormat="1" ht="22" customHeight="1" spans="1:14">
      <c r="A16" s="7">
        <v>15</v>
      </c>
      <c r="B16" s="6"/>
      <c r="C16" s="12"/>
      <c r="D16" s="12"/>
      <c r="E16" s="9" t="s">
        <v>40</v>
      </c>
      <c r="F16" s="9" t="s">
        <v>51</v>
      </c>
      <c r="G16" s="9">
        <v>64.2</v>
      </c>
      <c r="H16" s="9">
        <v>8</v>
      </c>
      <c r="I16" s="9">
        <f t="shared" si="0"/>
        <v>38.52</v>
      </c>
      <c r="J16" s="9">
        <v>82.4</v>
      </c>
      <c r="K16" s="9">
        <f t="shared" si="1"/>
        <v>32.96</v>
      </c>
      <c r="L16" s="15">
        <f t="shared" si="2"/>
        <v>71.48</v>
      </c>
      <c r="M16" s="15">
        <v>7</v>
      </c>
      <c r="N16" s="15"/>
    </row>
    <row r="17" s="1" customFormat="1" ht="22" customHeight="1" spans="1:14">
      <c r="A17" s="7">
        <v>12</v>
      </c>
      <c r="B17" s="6"/>
      <c r="C17" s="12"/>
      <c r="D17" s="12"/>
      <c r="E17" s="9" t="s">
        <v>40</v>
      </c>
      <c r="F17" s="9" t="s">
        <v>52</v>
      </c>
      <c r="G17" s="9">
        <v>64.6</v>
      </c>
      <c r="H17" s="9" t="s">
        <v>53</v>
      </c>
      <c r="I17" s="9">
        <f t="shared" si="0"/>
        <v>38.76</v>
      </c>
      <c r="J17" s="9">
        <v>79</v>
      </c>
      <c r="K17" s="9">
        <f t="shared" si="1"/>
        <v>31.6</v>
      </c>
      <c r="L17" s="15">
        <f t="shared" si="2"/>
        <v>70.36</v>
      </c>
      <c r="M17" s="15">
        <v>8</v>
      </c>
      <c r="N17" s="15"/>
    </row>
    <row r="18" s="1" customFormat="1" ht="22" customHeight="1" spans="1:14">
      <c r="A18" s="7">
        <v>16</v>
      </c>
      <c r="B18" s="6"/>
      <c r="C18" s="12"/>
      <c r="D18" s="12"/>
      <c r="E18" s="9" t="s">
        <v>40</v>
      </c>
      <c r="F18" s="9" t="s">
        <v>54</v>
      </c>
      <c r="G18" s="9">
        <v>64</v>
      </c>
      <c r="H18" s="9" t="s">
        <v>55</v>
      </c>
      <c r="I18" s="9">
        <f t="shared" si="0"/>
        <v>38.4</v>
      </c>
      <c r="J18" s="9">
        <v>77.6</v>
      </c>
      <c r="K18" s="9">
        <f t="shared" si="1"/>
        <v>31.04</v>
      </c>
      <c r="L18" s="15">
        <f t="shared" si="2"/>
        <v>69.44</v>
      </c>
      <c r="M18" s="15">
        <v>9</v>
      </c>
      <c r="N18" s="15"/>
    </row>
    <row r="19" s="1" customFormat="1" ht="22" customHeight="1" spans="1:14">
      <c r="A19" s="7">
        <v>13</v>
      </c>
      <c r="B19" s="6"/>
      <c r="C19" s="10"/>
      <c r="D19" s="10"/>
      <c r="E19" s="9" t="s">
        <v>40</v>
      </c>
      <c r="F19" s="9" t="s">
        <v>56</v>
      </c>
      <c r="G19" s="9">
        <v>64.4</v>
      </c>
      <c r="H19" s="9" t="s">
        <v>57</v>
      </c>
      <c r="I19" s="9">
        <f t="shared" si="0"/>
        <v>38.64</v>
      </c>
      <c r="J19" s="9">
        <v>76.8</v>
      </c>
      <c r="K19" s="9">
        <f t="shared" si="1"/>
        <v>30.72</v>
      </c>
      <c r="L19" s="15">
        <f t="shared" si="2"/>
        <v>69.36</v>
      </c>
      <c r="M19" s="15">
        <v>10</v>
      </c>
      <c r="N19" s="15"/>
    </row>
    <row r="20" s="1" customFormat="1" ht="22" customHeight="1" spans="1:14">
      <c r="A20" s="7">
        <v>17</v>
      </c>
      <c r="B20" s="6"/>
      <c r="C20" s="8" t="s">
        <v>58</v>
      </c>
      <c r="D20" s="8" t="s">
        <v>59</v>
      </c>
      <c r="E20" s="9" t="s">
        <v>60</v>
      </c>
      <c r="F20" s="9" t="s">
        <v>61</v>
      </c>
      <c r="G20" s="9">
        <v>63.9</v>
      </c>
      <c r="H20" s="9" t="s">
        <v>23</v>
      </c>
      <c r="I20" s="9">
        <f t="shared" si="0"/>
        <v>38.34</v>
      </c>
      <c r="J20" s="9">
        <v>79</v>
      </c>
      <c r="K20" s="9">
        <f t="shared" si="1"/>
        <v>31.6</v>
      </c>
      <c r="L20" s="15">
        <f t="shared" si="2"/>
        <v>69.94</v>
      </c>
      <c r="M20" s="15">
        <v>1</v>
      </c>
      <c r="N20" s="16" t="s">
        <v>21</v>
      </c>
    </row>
    <row r="21" s="1" customFormat="1" ht="22" customHeight="1" spans="1:14">
      <c r="A21" s="7">
        <v>18</v>
      </c>
      <c r="B21" s="6"/>
      <c r="C21" s="10"/>
      <c r="D21" s="10"/>
      <c r="E21" s="9" t="s">
        <v>60</v>
      </c>
      <c r="F21" s="9" t="s">
        <v>62</v>
      </c>
      <c r="G21" s="9">
        <v>61.5</v>
      </c>
      <c r="H21" s="9" t="s">
        <v>20</v>
      </c>
      <c r="I21" s="9">
        <f t="shared" si="0"/>
        <v>36.9</v>
      </c>
      <c r="J21" s="9">
        <v>77.6</v>
      </c>
      <c r="K21" s="9">
        <f t="shared" si="1"/>
        <v>31.04</v>
      </c>
      <c r="L21" s="15">
        <f t="shared" si="2"/>
        <v>67.94</v>
      </c>
      <c r="M21" s="15">
        <v>2</v>
      </c>
      <c r="N21" s="15"/>
    </row>
    <row r="22" s="1" customFormat="1" ht="22" customHeight="1" spans="1:14">
      <c r="A22" s="7">
        <v>19</v>
      </c>
      <c r="B22" s="13" t="s">
        <v>63</v>
      </c>
      <c r="C22" s="8" t="s">
        <v>64</v>
      </c>
      <c r="D22" s="8" t="s">
        <v>59</v>
      </c>
      <c r="E22" s="9" t="s">
        <v>65</v>
      </c>
      <c r="F22" s="9" t="s">
        <v>66</v>
      </c>
      <c r="G22" s="9">
        <v>73.8</v>
      </c>
      <c r="H22" s="9" t="s">
        <v>23</v>
      </c>
      <c r="I22" s="9">
        <f t="shared" si="0"/>
        <v>44.28</v>
      </c>
      <c r="J22" s="9">
        <v>83.6</v>
      </c>
      <c r="K22" s="9">
        <f t="shared" si="1"/>
        <v>33.44</v>
      </c>
      <c r="L22" s="15">
        <f t="shared" si="2"/>
        <v>77.72</v>
      </c>
      <c r="M22" s="15">
        <v>1</v>
      </c>
      <c r="N22" s="16" t="s">
        <v>21</v>
      </c>
    </row>
    <row r="23" s="1" customFormat="1" ht="22" customHeight="1" spans="1:14">
      <c r="A23" s="7">
        <v>20</v>
      </c>
      <c r="B23" s="13"/>
      <c r="C23" s="12"/>
      <c r="D23" s="10"/>
      <c r="E23" s="9" t="s">
        <v>65</v>
      </c>
      <c r="F23" s="9" t="s">
        <v>67</v>
      </c>
      <c r="G23" s="9">
        <v>67.6</v>
      </c>
      <c r="H23" s="9" t="s">
        <v>20</v>
      </c>
      <c r="I23" s="9">
        <f t="shared" si="0"/>
        <v>40.56</v>
      </c>
      <c r="J23" s="9">
        <v>72.8</v>
      </c>
      <c r="K23" s="9">
        <f t="shared" si="1"/>
        <v>29.12</v>
      </c>
      <c r="L23" s="15">
        <f t="shared" si="2"/>
        <v>69.68</v>
      </c>
      <c r="M23" s="15">
        <v>2</v>
      </c>
      <c r="N23" s="15"/>
    </row>
    <row r="24" s="1" customFormat="1" ht="22" customHeight="1" spans="1:14">
      <c r="A24" s="7">
        <v>21</v>
      </c>
      <c r="B24" s="13"/>
      <c r="C24" s="12"/>
      <c r="D24" s="8" t="s">
        <v>59</v>
      </c>
      <c r="E24" s="9" t="s">
        <v>68</v>
      </c>
      <c r="F24" s="9" t="s">
        <v>69</v>
      </c>
      <c r="G24" s="9">
        <v>64.7</v>
      </c>
      <c r="H24" s="9" t="s">
        <v>20</v>
      </c>
      <c r="I24" s="9">
        <f t="shared" si="0"/>
        <v>38.82</v>
      </c>
      <c r="J24" s="9">
        <v>77.8</v>
      </c>
      <c r="K24" s="9">
        <f t="shared" si="1"/>
        <v>31.12</v>
      </c>
      <c r="L24" s="15">
        <f t="shared" si="2"/>
        <v>69.94</v>
      </c>
      <c r="M24" s="15">
        <v>1</v>
      </c>
      <c r="N24" s="16" t="s">
        <v>21</v>
      </c>
    </row>
    <row r="25" s="1" customFormat="1" ht="22" customHeight="1" spans="1:14">
      <c r="A25" s="7">
        <v>22</v>
      </c>
      <c r="B25" s="13"/>
      <c r="C25" s="10"/>
      <c r="D25" s="10"/>
      <c r="E25" s="9" t="s">
        <v>68</v>
      </c>
      <c r="F25" s="9" t="s">
        <v>70</v>
      </c>
      <c r="G25" s="9">
        <v>65.4</v>
      </c>
      <c r="H25" s="9" t="s">
        <v>23</v>
      </c>
      <c r="I25" s="9">
        <f t="shared" si="0"/>
        <v>39.24</v>
      </c>
      <c r="J25" s="9">
        <v>64.8</v>
      </c>
      <c r="K25" s="9">
        <f t="shared" si="1"/>
        <v>25.92</v>
      </c>
      <c r="L25" s="15">
        <f t="shared" si="2"/>
        <v>65.16</v>
      </c>
      <c r="M25" s="15">
        <v>2</v>
      </c>
      <c r="N25" s="15"/>
    </row>
    <row r="26" s="1" customFormat="1" ht="22" customHeight="1" spans="1:14">
      <c r="A26" s="7">
        <v>23</v>
      </c>
      <c r="B26" s="13" t="s">
        <v>71</v>
      </c>
      <c r="C26" s="14" t="s">
        <v>72</v>
      </c>
      <c r="D26" s="14" t="s">
        <v>59</v>
      </c>
      <c r="E26" s="9" t="s">
        <v>73</v>
      </c>
      <c r="F26" s="9" t="s">
        <v>74</v>
      </c>
      <c r="G26" s="9">
        <v>60.9</v>
      </c>
      <c r="H26" s="9" t="s">
        <v>23</v>
      </c>
      <c r="I26" s="9">
        <f t="shared" si="0"/>
        <v>36.54</v>
      </c>
      <c r="J26" s="9">
        <v>79</v>
      </c>
      <c r="K26" s="9">
        <f t="shared" si="1"/>
        <v>31.6</v>
      </c>
      <c r="L26" s="15">
        <f t="shared" si="2"/>
        <v>68.14</v>
      </c>
      <c r="M26" s="15">
        <v>1</v>
      </c>
      <c r="N26" s="16" t="s">
        <v>21</v>
      </c>
    </row>
    <row r="27" s="1" customFormat="1" ht="22" customHeight="1" spans="1:14">
      <c r="A27" s="7">
        <v>24</v>
      </c>
      <c r="B27" s="13"/>
      <c r="C27" s="8" t="s">
        <v>75</v>
      </c>
      <c r="D27" s="8" t="s">
        <v>59</v>
      </c>
      <c r="E27" s="9" t="s">
        <v>76</v>
      </c>
      <c r="F27" s="9" t="s">
        <v>77</v>
      </c>
      <c r="G27" s="9">
        <v>69.2</v>
      </c>
      <c r="H27" s="9" t="s">
        <v>23</v>
      </c>
      <c r="I27" s="9">
        <f t="shared" si="0"/>
        <v>41.52</v>
      </c>
      <c r="J27" s="9">
        <v>82.4</v>
      </c>
      <c r="K27" s="9">
        <f t="shared" si="1"/>
        <v>32.96</v>
      </c>
      <c r="L27" s="15">
        <f t="shared" si="2"/>
        <v>74.48</v>
      </c>
      <c r="M27" s="15">
        <v>1</v>
      </c>
      <c r="N27" s="16" t="s">
        <v>21</v>
      </c>
    </row>
    <row r="28" s="1" customFormat="1" ht="22" customHeight="1" spans="1:14">
      <c r="A28" s="7">
        <v>25</v>
      </c>
      <c r="B28" s="13"/>
      <c r="C28" s="10"/>
      <c r="D28" s="10"/>
      <c r="E28" s="9" t="s">
        <v>76</v>
      </c>
      <c r="F28" s="9" t="s">
        <v>78</v>
      </c>
      <c r="G28" s="9">
        <v>62.4</v>
      </c>
      <c r="H28" s="9">
        <v>2</v>
      </c>
      <c r="I28" s="9">
        <f t="shared" si="0"/>
        <v>37.44</v>
      </c>
      <c r="J28" s="9">
        <v>77</v>
      </c>
      <c r="K28" s="9">
        <f t="shared" si="1"/>
        <v>30.8</v>
      </c>
      <c r="L28" s="15">
        <f t="shared" si="2"/>
        <v>68.24</v>
      </c>
      <c r="M28" s="15">
        <v>2</v>
      </c>
      <c r="N28" s="15"/>
    </row>
    <row r="29" s="1" customFormat="1" ht="22" customHeight="1" spans="1:14">
      <c r="A29" s="7">
        <v>26</v>
      </c>
      <c r="B29" s="6" t="s">
        <v>79</v>
      </c>
      <c r="C29" s="8" t="s">
        <v>80</v>
      </c>
      <c r="D29" s="8" t="s">
        <v>81</v>
      </c>
      <c r="E29" s="9" t="s">
        <v>82</v>
      </c>
      <c r="F29" s="9" t="s">
        <v>83</v>
      </c>
      <c r="G29" s="9">
        <v>59</v>
      </c>
      <c r="H29" s="9" t="s">
        <v>23</v>
      </c>
      <c r="I29" s="9">
        <f t="shared" si="0"/>
        <v>35.4</v>
      </c>
      <c r="J29" s="9">
        <v>79.6</v>
      </c>
      <c r="K29" s="9">
        <f t="shared" si="1"/>
        <v>31.84</v>
      </c>
      <c r="L29" s="15">
        <f t="shared" si="2"/>
        <v>67.24</v>
      </c>
      <c r="M29" s="15">
        <v>1</v>
      </c>
      <c r="N29" s="16" t="s">
        <v>21</v>
      </c>
    </row>
    <row r="30" s="1" customFormat="1" ht="22" customHeight="1" spans="1:14">
      <c r="A30" s="7">
        <v>27</v>
      </c>
      <c r="B30" s="6"/>
      <c r="C30" s="10"/>
      <c r="D30" s="10"/>
      <c r="E30" s="9" t="s">
        <v>82</v>
      </c>
      <c r="F30" s="9" t="s">
        <v>84</v>
      </c>
      <c r="G30" s="9">
        <v>57</v>
      </c>
      <c r="H30" s="9" t="s">
        <v>20</v>
      </c>
      <c r="I30" s="9">
        <f t="shared" si="0"/>
        <v>34.2</v>
      </c>
      <c r="J30" s="9" t="s">
        <v>85</v>
      </c>
      <c r="K30" s="9"/>
      <c r="L30" s="15"/>
      <c r="M30" s="15"/>
      <c r="N30" s="15"/>
    </row>
    <row r="31" s="1" customFormat="1" ht="22" customHeight="1" spans="1:14">
      <c r="A31" s="7">
        <v>28</v>
      </c>
      <c r="B31" s="6"/>
      <c r="C31" s="8" t="s">
        <v>86</v>
      </c>
      <c r="D31" s="8" t="s">
        <v>87</v>
      </c>
      <c r="E31" s="9" t="s">
        <v>88</v>
      </c>
      <c r="F31" s="9" t="s">
        <v>89</v>
      </c>
      <c r="G31" s="9">
        <v>62</v>
      </c>
      <c r="H31" s="9" t="s">
        <v>23</v>
      </c>
      <c r="I31" s="9">
        <f t="shared" si="0"/>
        <v>37.2</v>
      </c>
      <c r="J31" s="9">
        <v>81.1</v>
      </c>
      <c r="K31" s="9">
        <f t="shared" ref="K31:K78" si="3">J31*0.4</f>
        <v>32.44</v>
      </c>
      <c r="L31" s="15">
        <f t="shared" ref="L31:L78" si="4">I31+K31</f>
        <v>69.64</v>
      </c>
      <c r="M31" s="15">
        <v>1</v>
      </c>
      <c r="N31" s="16" t="s">
        <v>21</v>
      </c>
    </row>
    <row r="32" s="1" customFormat="1" ht="22" customHeight="1" spans="1:14">
      <c r="A32" s="7">
        <v>29</v>
      </c>
      <c r="B32" s="6"/>
      <c r="C32" s="12"/>
      <c r="D32" s="12"/>
      <c r="E32" s="9" t="s">
        <v>88</v>
      </c>
      <c r="F32" s="9" t="s">
        <v>90</v>
      </c>
      <c r="G32" s="9">
        <v>61</v>
      </c>
      <c r="H32" s="9" t="s">
        <v>20</v>
      </c>
      <c r="I32" s="9">
        <f t="shared" si="0"/>
        <v>36.6</v>
      </c>
      <c r="J32" s="9">
        <v>78.6</v>
      </c>
      <c r="K32" s="9">
        <f t="shared" si="3"/>
        <v>31.44</v>
      </c>
      <c r="L32" s="15">
        <f t="shared" si="4"/>
        <v>68.04</v>
      </c>
      <c r="M32" s="15">
        <v>2</v>
      </c>
      <c r="N32" s="16" t="s">
        <v>21</v>
      </c>
    </row>
    <row r="33" s="1" customFormat="1" ht="22" customHeight="1" spans="1:14">
      <c r="A33" s="7">
        <v>30</v>
      </c>
      <c r="B33" s="6"/>
      <c r="C33" s="12"/>
      <c r="D33" s="12"/>
      <c r="E33" s="9" t="s">
        <v>88</v>
      </c>
      <c r="F33" s="9" t="s">
        <v>91</v>
      </c>
      <c r="G33" s="9">
        <v>54</v>
      </c>
      <c r="H33" s="9" t="s">
        <v>46</v>
      </c>
      <c r="I33" s="9">
        <f t="shared" si="0"/>
        <v>32.4</v>
      </c>
      <c r="J33" s="9">
        <v>78.4</v>
      </c>
      <c r="K33" s="9">
        <f t="shared" si="3"/>
        <v>31.36</v>
      </c>
      <c r="L33" s="15">
        <f t="shared" si="4"/>
        <v>63.76</v>
      </c>
      <c r="M33" s="15">
        <v>3</v>
      </c>
      <c r="N33" s="15"/>
    </row>
    <row r="34" s="1" customFormat="1" ht="22" customHeight="1" spans="1:14">
      <c r="A34" s="7">
        <v>31</v>
      </c>
      <c r="B34" s="6"/>
      <c r="C34" s="10"/>
      <c r="D34" s="10"/>
      <c r="E34" s="9" t="s">
        <v>88</v>
      </c>
      <c r="F34" s="9" t="s">
        <v>92</v>
      </c>
      <c r="G34" s="9">
        <v>49</v>
      </c>
      <c r="H34" s="9" t="s">
        <v>44</v>
      </c>
      <c r="I34" s="9">
        <f t="shared" si="0"/>
        <v>29.4</v>
      </c>
      <c r="J34" s="9">
        <v>74</v>
      </c>
      <c r="K34" s="9">
        <f t="shared" si="3"/>
        <v>29.6</v>
      </c>
      <c r="L34" s="15">
        <f t="shared" si="4"/>
        <v>59</v>
      </c>
      <c r="M34" s="15">
        <v>4</v>
      </c>
      <c r="N34" s="15"/>
    </row>
    <row r="35" s="1" customFormat="1" ht="22" customHeight="1" spans="1:14">
      <c r="A35" s="7">
        <v>32</v>
      </c>
      <c r="B35" s="6" t="s">
        <v>93</v>
      </c>
      <c r="C35" s="8" t="s">
        <v>94</v>
      </c>
      <c r="D35" s="8" t="s">
        <v>95</v>
      </c>
      <c r="E35" s="9" t="s">
        <v>96</v>
      </c>
      <c r="F35" s="9" t="s">
        <v>97</v>
      </c>
      <c r="G35" s="9">
        <v>65.5</v>
      </c>
      <c r="H35" s="9" t="s">
        <v>23</v>
      </c>
      <c r="I35" s="9">
        <f t="shared" si="0"/>
        <v>39.3</v>
      </c>
      <c r="J35" s="9">
        <v>85.4</v>
      </c>
      <c r="K35" s="9">
        <f t="shared" si="3"/>
        <v>34.16</v>
      </c>
      <c r="L35" s="15">
        <f t="shared" si="4"/>
        <v>73.46</v>
      </c>
      <c r="M35" s="15">
        <v>1</v>
      </c>
      <c r="N35" s="16" t="s">
        <v>21</v>
      </c>
    </row>
    <row r="36" s="1" customFormat="1" ht="22" customHeight="1" spans="1:14">
      <c r="A36" s="7">
        <v>33</v>
      </c>
      <c r="B36" s="6"/>
      <c r="C36" s="12"/>
      <c r="D36" s="10"/>
      <c r="E36" s="9" t="s">
        <v>96</v>
      </c>
      <c r="F36" s="9" t="s">
        <v>98</v>
      </c>
      <c r="G36" s="9">
        <v>60.6</v>
      </c>
      <c r="H36" s="9" t="s">
        <v>20</v>
      </c>
      <c r="I36" s="9">
        <f t="shared" si="0"/>
        <v>36.36</v>
      </c>
      <c r="J36" s="9">
        <v>66.6</v>
      </c>
      <c r="K36" s="9">
        <f t="shared" si="3"/>
        <v>26.64</v>
      </c>
      <c r="L36" s="15">
        <f t="shared" si="4"/>
        <v>63</v>
      </c>
      <c r="M36" s="15">
        <v>2</v>
      </c>
      <c r="N36" s="15"/>
    </row>
    <row r="37" s="1" customFormat="1" ht="22" customHeight="1" spans="1:14">
      <c r="A37" s="7">
        <v>34</v>
      </c>
      <c r="B37" s="6"/>
      <c r="C37" s="12"/>
      <c r="D37" s="8" t="s">
        <v>99</v>
      </c>
      <c r="E37" s="9" t="s">
        <v>100</v>
      </c>
      <c r="F37" s="9" t="s">
        <v>101</v>
      </c>
      <c r="G37" s="9">
        <v>67.3</v>
      </c>
      <c r="H37" s="9" t="s">
        <v>23</v>
      </c>
      <c r="I37" s="9">
        <f t="shared" si="0"/>
        <v>40.38</v>
      </c>
      <c r="J37" s="9">
        <v>84.5</v>
      </c>
      <c r="K37" s="9">
        <f t="shared" si="3"/>
        <v>33.8</v>
      </c>
      <c r="L37" s="15">
        <f t="shared" si="4"/>
        <v>74.18</v>
      </c>
      <c r="M37" s="15">
        <v>1</v>
      </c>
      <c r="N37" s="16" t="s">
        <v>21</v>
      </c>
    </row>
    <row r="38" s="1" customFormat="1" ht="22" customHeight="1" spans="1:14">
      <c r="A38" s="7">
        <v>35</v>
      </c>
      <c r="B38" s="6"/>
      <c r="C38" s="12"/>
      <c r="D38" s="10"/>
      <c r="E38" s="9" t="s">
        <v>100</v>
      </c>
      <c r="F38" s="9" t="s">
        <v>102</v>
      </c>
      <c r="G38" s="9">
        <v>57.2</v>
      </c>
      <c r="H38" s="9" t="s">
        <v>20</v>
      </c>
      <c r="I38" s="9">
        <f t="shared" si="0"/>
        <v>34.32</v>
      </c>
      <c r="J38" s="9">
        <v>79.2</v>
      </c>
      <c r="K38" s="9">
        <f t="shared" si="3"/>
        <v>31.68</v>
      </c>
      <c r="L38" s="15">
        <f t="shared" si="4"/>
        <v>66</v>
      </c>
      <c r="M38" s="15">
        <v>2</v>
      </c>
      <c r="N38" s="15"/>
    </row>
    <row r="39" s="1" customFormat="1" ht="22" customHeight="1" spans="1:14">
      <c r="A39" s="7">
        <v>36</v>
      </c>
      <c r="B39" s="6"/>
      <c r="C39" s="12"/>
      <c r="D39" s="8" t="s">
        <v>103</v>
      </c>
      <c r="E39" s="9" t="s">
        <v>104</v>
      </c>
      <c r="F39" s="9" t="s">
        <v>105</v>
      </c>
      <c r="G39" s="9">
        <v>60.4</v>
      </c>
      <c r="H39" s="9" t="s">
        <v>23</v>
      </c>
      <c r="I39" s="9">
        <f t="shared" si="0"/>
        <v>36.24</v>
      </c>
      <c r="J39" s="9">
        <v>83</v>
      </c>
      <c r="K39" s="9">
        <f t="shared" si="3"/>
        <v>33.2</v>
      </c>
      <c r="L39" s="15">
        <f t="shared" si="4"/>
        <v>69.44</v>
      </c>
      <c r="M39" s="15">
        <v>1</v>
      </c>
      <c r="N39" s="16" t="s">
        <v>21</v>
      </c>
    </row>
    <row r="40" s="1" customFormat="1" ht="22" customHeight="1" spans="1:14">
      <c r="A40" s="7">
        <v>37</v>
      </c>
      <c r="B40" s="6"/>
      <c r="C40" s="12"/>
      <c r="D40" s="10"/>
      <c r="E40" s="9" t="s">
        <v>104</v>
      </c>
      <c r="F40" s="9" t="s">
        <v>106</v>
      </c>
      <c r="G40" s="9">
        <v>54.2</v>
      </c>
      <c r="H40" s="9" t="s">
        <v>20</v>
      </c>
      <c r="I40" s="9">
        <f t="shared" si="0"/>
        <v>32.52</v>
      </c>
      <c r="J40" s="9">
        <v>84.3</v>
      </c>
      <c r="K40" s="9">
        <f t="shared" si="3"/>
        <v>33.72</v>
      </c>
      <c r="L40" s="15">
        <f t="shared" si="4"/>
        <v>66.24</v>
      </c>
      <c r="M40" s="15">
        <v>2</v>
      </c>
      <c r="N40" s="15"/>
    </row>
    <row r="41" s="1" customFormat="1" ht="22" customHeight="1" spans="1:14">
      <c r="A41" s="7">
        <v>38</v>
      </c>
      <c r="B41" s="6"/>
      <c r="C41" s="12"/>
      <c r="D41" s="8" t="s">
        <v>107</v>
      </c>
      <c r="E41" s="9" t="s">
        <v>108</v>
      </c>
      <c r="F41" s="9" t="s">
        <v>109</v>
      </c>
      <c r="G41" s="9">
        <v>68.8</v>
      </c>
      <c r="H41" s="9" t="s">
        <v>23</v>
      </c>
      <c r="I41" s="9">
        <f t="shared" si="0"/>
        <v>41.28</v>
      </c>
      <c r="J41" s="9">
        <v>78.8</v>
      </c>
      <c r="K41" s="9">
        <f t="shared" si="3"/>
        <v>31.52</v>
      </c>
      <c r="L41" s="15">
        <f t="shared" si="4"/>
        <v>72.8</v>
      </c>
      <c r="M41" s="15">
        <v>1</v>
      </c>
      <c r="N41" s="16" t="s">
        <v>21</v>
      </c>
    </row>
    <row r="42" s="1" customFormat="1" ht="22" customHeight="1" spans="1:14">
      <c r="A42" s="7">
        <v>39</v>
      </c>
      <c r="B42" s="6"/>
      <c r="C42" s="10"/>
      <c r="D42" s="10"/>
      <c r="E42" s="9" t="s">
        <v>108</v>
      </c>
      <c r="F42" s="9" t="s">
        <v>110</v>
      </c>
      <c r="G42" s="9">
        <v>61.9</v>
      </c>
      <c r="H42" s="9" t="s">
        <v>20</v>
      </c>
      <c r="I42" s="9">
        <f t="shared" si="0"/>
        <v>37.14</v>
      </c>
      <c r="J42" s="9">
        <v>87.6</v>
      </c>
      <c r="K42" s="9">
        <f t="shared" si="3"/>
        <v>35.04</v>
      </c>
      <c r="L42" s="15">
        <f t="shared" si="4"/>
        <v>72.18</v>
      </c>
      <c r="M42" s="15">
        <v>2</v>
      </c>
      <c r="N42" s="15"/>
    </row>
    <row r="43" s="1" customFormat="1" ht="22" customHeight="1" spans="1:14">
      <c r="A43" s="7">
        <v>40</v>
      </c>
      <c r="B43" s="6"/>
      <c r="C43" s="8" t="s">
        <v>111</v>
      </c>
      <c r="D43" s="8" t="s">
        <v>112</v>
      </c>
      <c r="E43" s="9" t="s">
        <v>113</v>
      </c>
      <c r="F43" s="9" t="s">
        <v>114</v>
      </c>
      <c r="G43" s="9">
        <v>67.6</v>
      </c>
      <c r="H43" s="9" t="s">
        <v>23</v>
      </c>
      <c r="I43" s="9">
        <f t="shared" si="0"/>
        <v>40.56</v>
      </c>
      <c r="J43" s="9">
        <v>83.3</v>
      </c>
      <c r="K43" s="9">
        <f t="shared" si="3"/>
        <v>33.32</v>
      </c>
      <c r="L43" s="15">
        <f t="shared" si="4"/>
        <v>73.88</v>
      </c>
      <c r="M43" s="15">
        <v>1</v>
      </c>
      <c r="N43" s="16" t="s">
        <v>21</v>
      </c>
    </row>
    <row r="44" s="1" customFormat="1" ht="22" customHeight="1" spans="1:14">
      <c r="A44" s="7">
        <v>41</v>
      </c>
      <c r="B44" s="6"/>
      <c r="C44" s="12"/>
      <c r="D44" s="10"/>
      <c r="E44" s="9" t="s">
        <v>113</v>
      </c>
      <c r="F44" s="9" t="s">
        <v>115</v>
      </c>
      <c r="G44" s="9">
        <v>66.8</v>
      </c>
      <c r="H44" s="9" t="s">
        <v>20</v>
      </c>
      <c r="I44" s="9">
        <f t="shared" si="0"/>
        <v>40.08</v>
      </c>
      <c r="J44" s="9">
        <v>80.3</v>
      </c>
      <c r="K44" s="9">
        <f t="shared" si="3"/>
        <v>32.12</v>
      </c>
      <c r="L44" s="15">
        <f t="shared" si="4"/>
        <v>72.2</v>
      </c>
      <c r="M44" s="15">
        <v>2</v>
      </c>
      <c r="N44" s="15"/>
    </row>
    <row r="45" s="1" customFormat="1" ht="22" customHeight="1" spans="1:14">
      <c r="A45" s="7">
        <v>42</v>
      </c>
      <c r="B45" s="6"/>
      <c r="C45" s="12"/>
      <c r="D45" s="8" t="s">
        <v>116</v>
      </c>
      <c r="E45" s="9" t="s">
        <v>117</v>
      </c>
      <c r="F45" s="9" t="s">
        <v>118</v>
      </c>
      <c r="G45" s="9">
        <v>64.6</v>
      </c>
      <c r="H45" s="9" t="s">
        <v>23</v>
      </c>
      <c r="I45" s="9">
        <f t="shared" si="0"/>
        <v>38.76</v>
      </c>
      <c r="J45" s="9">
        <v>84.4</v>
      </c>
      <c r="K45" s="9">
        <f t="shared" si="3"/>
        <v>33.76</v>
      </c>
      <c r="L45" s="15">
        <f t="shared" si="4"/>
        <v>72.52</v>
      </c>
      <c r="M45" s="15">
        <v>1</v>
      </c>
      <c r="N45" s="16" t="s">
        <v>21</v>
      </c>
    </row>
    <row r="46" s="1" customFormat="1" ht="22" customHeight="1" spans="1:14">
      <c r="A46" s="7">
        <v>43</v>
      </c>
      <c r="B46" s="6"/>
      <c r="C46" s="10"/>
      <c r="D46" s="10"/>
      <c r="E46" s="9" t="s">
        <v>117</v>
      </c>
      <c r="F46" s="9" t="s">
        <v>119</v>
      </c>
      <c r="G46" s="9">
        <v>64.2</v>
      </c>
      <c r="H46" s="9" t="s">
        <v>20</v>
      </c>
      <c r="I46" s="9">
        <f t="shared" si="0"/>
        <v>38.52</v>
      </c>
      <c r="J46" s="9">
        <v>83.4</v>
      </c>
      <c r="K46" s="9">
        <f t="shared" si="3"/>
        <v>33.36</v>
      </c>
      <c r="L46" s="15">
        <f t="shared" si="4"/>
        <v>71.88</v>
      </c>
      <c r="M46" s="15">
        <v>2</v>
      </c>
      <c r="N46" s="15"/>
    </row>
    <row r="47" s="1" customFormat="1" ht="22" customHeight="1" spans="1:14">
      <c r="A47" s="7">
        <v>44</v>
      </c>
      <c r="B47" s="13" t="s">
        <v>120</v>
      </c>
      <c r="C47" s="8" t="s">
        <v>121</v>
      </c>
      <c r="D47" s="8" t="s">
        <v>122</v>
      </c>
      <c r="E47" s="9" t="s">
        <v>123</v>
      </c>
      <c r="F47" s="9" t="s">
        <v>124</v>
      </c>
      <c r="G47" s="9">
        <v>55.4</v>
      </c>
      <c r="H47" s="9" t="s">
        <v>23</v>
      </c>
      <c r="I47" s="9">
        <f t="shared" si="0"/>
        <v>33.24</v>
      </c>
      <c r="J47" s="9">
        <v>84.9</v>
      </c>
      <c r="K47" s="9">
        <f t="shared" si="3"/>
        <v>33.96</v>
      </c>
      <c r="L47" s="15">
        <f t="shared" si="4"/>
        <v>67.2</v>
      </c>
      <c r="M47" s="15">
        <v>1</v>
      </c>
      <c r="N47" s="16" t="s">
        <v>21</v>
      </c>
    </row>
    <row r="48" s="1" customFormat="1" ht="22" customHeight="1" spans="1:14">
      <c r="A48" s="7">
        <v>45</v>
      </c>
      <c r="B48" s="13"/>
      <c r="C48" s="12"/>
      <c r="D48" s="10"/>
      <c r="E48" s="9" t="s">
        <v>123</v>
      </c>
      <c r="F48" s="9" t="s">
        <v>125</v>
      </c>
      <c r="G48" s="9">
        <v>55.3</v>
      </c>
      <c r="H48" s="9" t="s">
        <v>20</v>
      </c>
      <c r="I48" s="9">
        <f t="shared" si="0"/>
        <v>33.18</v>
      </c>
      <c r="J48" s="9">
        <v>79.4</v>
      </c>
      <c r="K48" s="9">
        <f t="shared" si="3"/>
        <v>31.76</v>
      </c>
      <c r="L48" s="15">
        <f t="shared" si="4"/>
        <v>64.94</v>
      </c>
      <c r="M48" s="15">
        <v>2</v>
      </c>
      <c r="N48" s="15"/>
    </row>
    <row r="49" s="1" customFormat="1" ht="22" customHeight="1" spans="1:14">
      <c r="A49" s="7">
        <v>46</v>
      </c>
      <c r="B49" s="13"/>
      <c r="C49" s="12"/>
      <c r="D49" s="8" t="s">
        <v>126</v>
      </c>
      <c r="E49" s="9" t="s">
        <v>127</v>
      </c>
      <c r="F49" s="9" t="s">
        <v>128</v>
      </c>
      <c r="G49" s="9">
        <v>65.7</v>
      </c>
      <c r="H49" s="9" t="s">
        <v>23</v>
      </c>
      <c r="I49" s="9">
        <f t="shared" si="0"/>
        <v>39.42</v>
      </c>
      <c r="J49" s="9">
        <v>85.56</v>
      </c>
      <c r="K49" s="9">
        <f t="shared" si="3"/>
        <v>34.224</v>
      </c>
      <c r="L49" s="15">
        <f t="shared" si="4"/>
        <v>73.644</v>
      </c>
      <c r="M49" s="15">
        <v>1</v>
      </c>
      <c r="N49" s="16" t="s">
        <v>21</v>
      </c>
    </row>
    <row r="50" s="1" customFormat="1" ht="22" customHeight="1" spans="1:14">
      <c r="A50" s="7">
        <v>48</v>
      </c>
      <c r="B50" s="13"/>
      <c r="C50" s="12"/>
      <c r="D50" s="12"/>
      <c r="E50" s="9" t="s">
        <v>127</v>
      </c>
      <c r="F50" s="9" t="s">
        <v>129</v>
      </c>
      <c r="G50" s="9">
        <v>62.5</v>
      </c>
      <c r="H50" s="9" t="s">
        <v>46</v>
      </c>
      <c r="I50" s="9">
        <f t="shared" si="0"/>
        <v>37.5</v>
      </c>
      <c r="J50" s="9">
        <v>83.8</v>
      </c>
      <c r="K50" s="9">
        <f t="shared" si="3"/>
        <v>33.52</v>
      </c>
      <c r="L50" s="15">
        <f t="shared" si="4"/>
        <v>71.02</v>
      </c>
      <c r="M50" s="15">
        <v>2</v>
      </c>
      <c r="N50" s="16" t="s">
        <v>21</v>
      </c>
    </row>
    <row r="51" s="1" customFormat="1" ht="22" customHeight="1" spans="1:14">
      <c r="A51" s="7">
        <v>47</v>
      </c>
      <c r="B51" s="13"/>
      <c r="C51" s="12"/>
      <c r="D51" s="12"/>
      <c r="E51" s="9" t="s">
        <v>127</v>
      </c>
      <c r="F51" s="9" t="s">
        <v>130</v>
      </c>
      <c r="G51" s="9">
        <v>64.5</v>
      </c>
      <c r="H51" s="9" t="s">
        <v>20</v>
      </c>
      <c r="I51" s="9">
        <f t="shared" si="0"/>
        <v>38.7</v>
      </c>
      <c r="J51" s="9">
        <v>79.2</v>
      </c>
      <c r="K51" s="9">
        <f t="shared" si="3"/>
        <v>31.68</v>
      </c>
      <c r="L51" s="15">
        <f t="shared" si="4"/>
        <v>70.38</v>
      </c>
      <c r="M51" s="15">
        <v>3</v>
      </c>
      <c r="N51" s="15"/>
    </row>
    <row r="52" s="1" customFormat="1" ht="22" customHeight="1" spans="1:14">
      <c r="A52" s="7">
        <v>49</v>
      </c>
      <c r="B52" s="13"/>
      <c r="C52" s="10"/>
      <c r="D52" s="10"/>
      <c r="E52" s="9" t="s">
        <v>127</v>
      </c>
      <c r="F52" s="9" t="s">
        <v>131</v>
      </c>
      <c r="G52" s="9">
        <v>62.4</v>
      </c>
      <c r="H52" s="9" t="s">
        <v>44</v>
      </c>
      <c r="I52" s="9">
        <f t="shared" si="0"/>
        <v>37.44</v>
      </c>
      <c r="J52" s="9">
        <v>79.1</v>
      </c>
      <c r="K52" s="9">
        <f t="shared" si="3"/>
        <v>31.64</v>
      </c>
      <c r="L52" s="15">
        <f t="shared" si="4"/>
        <v>69.08</v>
      </c>
      <c r="M52" s="15">
        <v>4</v>
      </c>
      <c r="N52" s="15"/>
    </row>
    <row r="53" s="1" customFormat="1" ht="22" customHeight="1" spans="1:14">
      <c r="A53" s="7">
        <v>50</v>
      </c>
      <c r="B53" s="13"/>
      <c r="C53" s="8" t="s">
        <v>132</v>
      </c>
      <c r="D53" s="8" t="s">
        <v>133</v>
      </c>
      <c r="E53" s="9" t="s">
        <v>134</v>
      </c>
      <c r="F53" s="9" t="s">
        <v>135</v>
      </c>
      <c r="G53" s="9">
        <v>71.5</v>
      </c>
      <c r="H53" s="9">
        <v>1</v>
      </c>
      <c r="I53" s="9">
        <f t="shared" si="0"/>
        <v>42.9</v>
      </c>
      <c r="J53" s="9">
        <v>83.3</v>
      </c>
      <c r="K53" s="9">
        <f t="shared" si="3"/>
        <v>33.32</v>
      </c>
      <c r="L53" s="15">
        <f t="shared" si="4"/>
        <v>76.22</v>
      </c>
      <c r="M53" s="15">
        <v>1</v>
      </c>
      <c r="N53" s="16" t="s">
        <v>21</v>
      </c>
    </row>
    <row r="54" s="1" customFormat="1" ht="22" customHeight="1" spans="1:14">
      <c r="A54" s="7">
        <v>51</v>
      </c>
      <c r="B54" s="13"/>
      <c r="C54" s="12"/>
      <c r="D54" s="10"/>
      <c r="E54" s="9" t="s">
        <v>134</v>
      </c>
      <c r="F54" s="9" t="s">
        <v>136</v>
      </c>
      <c r="G54" s="9">
        <v>66.7</v>
      </c>
      <c r="H54" s="9">
        <v>2</v>
      </c>
      <c r="I54" s="9">
        <f t="shared" si="0"/>
        <v>40.02</v>
      </c>
      <c r="J54" s="9">
        <v>80.8</v>
      </c>
      <c r="K54" s="9">
        <f t="shared" si="3"/>
        <v>32.32</v>
      </c>
      <c r="L54" s="15">
        <f t="shared" si="4"/>
        <v>72.34</v>
      </c>
      <c r="M54" s="15">
        <v>2</v>
      </c>
      <c r="N54" s="15"/>
    </row>
    <row r="55" s="1" customFormat="1" ht="22" customHeight="1" spans="1:14">
      <c r="A55" s="7">
        <v>52</v>
      </c>
      <c r="B55" s="13"/>
      <c r="C55" s="10"/>
      <c r="D55" s="14" t="s">
        <v>133</v>
      </c>
      <c r="E55" s="9" t="s">
        <v>137</v>
      </c>
      <c r="F55" s="9" t="s">
        <v>138</v>
      </c>
      <c r="G55" s="9">
        <v>46.7</v>
      </c>
      <c r="H55" s="9" t="s">
        <v>23</v>
      </c>
      <c r="I55" s="9">
        <f t="shared" si="0"/>
        <v>28.02</v>
      </c>
      <c r="J55" s="9">
        <v>78.6</v>
      </c>
      <c r="K55" s="9">
        <f t="shared" si="3"/>
        <v>31.44</v>
      </c>
      <c r="L55" s="15">
        <f t="shared" si="4"/>
        <v>59.46</v>
      </c>
      <c r="M55" s="15">
        <v>1</v>
      </c>
      <c r="N55" s="16" t="s">
        <v>21</v>
      </c>
    </row>
    <row r="56" s="1" customFormat="1" ht="22" customHeight="1" spans="1:14">
      <c r="A56" s="7">
        <v>53</v>
      </c>
      <c r="B56" s="6" t="s">
        <v>139</v>
      </c>
      <c r="C56" s="8" t="s">
        <v>140</v>
      </c>
      <c r="D56" s="8" t="s">
        <v>59</v>
      </c>
      <c r="E56" s="9" t="s">
        <v>141</v>
      </c>
      <c r="F56" s="9" t="s">
        <v>142</v>
      </c>
      <c r="G56" s="9">
        <v>66.6</v>
      </c>
      <c r="H56" s="9" t="s">
        <v>23</v>
      </c>
      <c r="I56" s="9">
        <f t="shared" si="0"/>
        <v>39.96</v>
      </c>
      <c r="J56" s="9">
        <v>82.6</v>
      </c>
      <c r="K56" s="9">
        <f t="shared" si="3"/>
        <v>33.04</v>
      </c>
      <c r="L56" s="15">
        <f t="shared" si="4"/>
        <v>73</v>
      </c>
      <c r="M56" s="15">
        <v>1</v>
      </c>
      <c r="N56" s="16" t="s">
        <v>21</v>
      </c>
    </row>
    <row r="57" s="1" customFormat="1" ht="22" customHeight="1" spans="1:14">
      <c r="A57" s="7">
        <v>54</v>
      </c>
      <c r="B57" s="6"/>
      <c r="C57" s="12"/>
      <c r="D57" s="12"/>
      <c r="E57" s="9" t="s">
        <v>141</v>
      </c>
      <c r="F57" s="9" t="s">
        <v>143</v>
      </c>
      <c r="G57" s="9">
        <v>63.8</v>
      </c>
      <c r="H57" s="9" t="s">
        <v>20</v>
      </c>
      <c r="I57" s="9">
        <f t="shared" si="0"/>
        <v>38.28</v>
      </c>
      <c r="J57" s="9">
        <v>83.2</v>
      </c>
      <c r="K57" s="9">
        <f t="shared" si="3"/>
        <v>33.28</v>
      </c>
      <c r="L57" s="15">
        <f t="shared" si="4"/>
        <v>71.56</v>
      </c>
      <c r="M57" s="15">
        <v>2</v>
      </c>
      <c r="N57" s="16" t="s">
        <v>21</v>
      </c>
    </row>
    <row r="58" s="1" customFormat="1" ht="22" customHeight="1" spans="1:14">
      <c r="A58" s="7">
        <v>55</v>
      </c>
      <c r="B58" s="6"/>
      <c r="C58" s="12"/>
      <c r="D58" s="12"/>
      <c r="E58" s="9" t="s">
        <v>141</v>
      </c>
      <c r="F58" s="9" t="s">
        <v>144</v>
      </c>
      <c r="G58" s="9">
        <v>61.9</v>
      </c>
      <c r="H58" s="9" t="s">
        <v>46</v>
      </c>
      <c r="I58" s="9">
        <f t="shared" si="0"/>
        <v>37.14</v>
      </c>
      <c r="J58" s="9">
        <v>81.4</v>
      </c>
      <c r="K58" s="9">
        <f t="shared" si="3"/>
        <v>32.56</v>
      </c>
      <c r="L58" s="15">
        <f t="shared" si="4"/>
        <v>69.7</v>
      </c>
      <c r="M58" s="15">
        <v>3</v>
      </c>
      <c r="N58" s="15"/>
    </row>
    <row r="59" s="1" customFormat="1" ht="22" customHeight="1" spans="1:14">
      <c r="A59" s="7">
        <v>56</v>
      </c>
      <c r="B59" s="6"/>
      <c r="C59" s="10"/>
      <c r="D59" s="10"/>
      <c r="E59" s="9" t="s">
        <v>141</v>
      </c>
      <c r="F59" s="9" t="s">
        <v>145</v>
      </c>
      <c r="G59" s="9">
        <v>60.5</v>
      </c>
      <c r="H59" s="9" t="s">
        <v>44</v>
      </c>
      <c r="I59" s="9">
        <f t="shared" si="0"/>
        <v>36.3</v>
      </c>
      <c r="J59" s="9">
        <v>83.2</v>
      </c>
      <c r="K59" s="9">
        <f t="shared" si="3"/>
        <v>33.28</v>
      </c>
      <c r="L59" s="15">
        <f t="shared" si="4"/>
        <v>69.58</v>
      </c>
      <c r="M59" s="15">
        <v>4</v>
      </c>
      <c r="N59" s="15"/>
    </row>
    <row r="60" s="1" customFormat="1" ht="22" customHeight="1" spans="1:14">
      <c r="A60" s="7">
        <v>58</v>
      </c>
      <c r="B60" s="6" t="s">
        <v>146</v>
      </c>
      <c r="C60" s="8" t="s">
        <v>147</v>
      </c>
      <c r="D60" s="8" t="s">
        <v>148</v>
      </c>
      <c r="E60" s="9" t="s">
        <v>149</v>
      </c>
      <c r="F60" s="9" t="s">
        <v>150</v>
      </c>
      <c r="G60" s="9">
        <v>56.4</v>
      </c>
      <c r="H60" s="9" t="s">
        <v>20</v>
      </c>
      <c r="I60" s="9">
        <f t="shared" si="0"/>
        <v>33.84</v>
      </c>
      <c r="J60" s="9">
        <v>85.9</v>
      </c>
      <c r="K60" s="9">
        <f t="shared" si="3"/>
        <v>34.36</v>
      </c>
      <c r="L60" s="15">
        <f t="shared" si="4"/>
        <v>68.2</v>
      </c>
      <c r="M60" s="15">
        <v>1</v>
      </c>
      <c r="N60" s="16" t="s">
        <v>21</v>
      </c>
    </row>
    <row r="61" s="1" customFormat="1" ht="22" customHeight="1" spans="1:14">
      <c r="A61" s="7">
        <v>57</v>
      </c>
      <c r="B61" s="6"/>
      <c r="C61" s="10"/>
      <c r="D61" s="10"/>
      <c r="E61" s="9" t="s">
        <v>149</v>
      </c>
      <c r="F61" s="9" t="s">
        <v>151</v>
      </c>
      <c r="G61" s="9">
        <v>57.7</v>
      </c>
      <c r="H61" s="9" t="s">
        <v>23</v>
      </c>
      <c r="I61" s="9">
        <f t="shared" si="0"/>
        <v>34.62</v>
      </c>
      <c r="J61" s="9">
        <v>77.7</v>
      </c>
      <c r="K61" s="9">
        <f t="shared" si="3"/>
        <v>31.08</v>
      </c>
      <c r="L61" s="15">
        <f t="shared" si="4"/>
        <v>65.7</v>
      </c>
      <c r="M61" s="15">
        <v>2</v>
      </c>
      <c r="N61" s="15"/>
    </row>
    <row r="62" s="1" customFormat="1" ht="22" customHeight="1" spans="1:14">
      <c r="A62" s="7">
        <v>59</v>
      </c>
      <c r="B62" s="6" t="s">
        <v>152</v>
      </c>
      <c r="C62" s="8" t="s">
        <v>153</v>
      </c>
      <c r="D62" s="8" t="s">
        <v>59</v>
      </c>
      <c r="E62" s="9" t="s">
        <v>154</v>
      </c>
      <c r="F62" s="9" t="s">
        <v>155</v>
      </c>
      <c r="G62" s="9">
        <v>61.4</v>
      </c>
      <c r="H62" s="9" t="s">
        <v>23</v>
      </c>
      <c r="I62" s="9">
        <f t="shared" si="0"/>
        <v>36.84</v>
      </c>
      <c r="J62" s="9">
        <v>80.2</v>
      </c>
      <c r="K62" s="9">
        <f t="shared" si="3"/>
        <v>32.08</v>
      </c>
      <c r="L62" s="15">
        <f t="shared" si="4"/>
        <v>68.92</v>
      </c>
      <c r="M62" s="15">
        <v>1</v>
      </c>
      <c r="N62" s="16" t="s">
        <v>21</v>
      </c>
    </row>
    <row r="63" s="1" customFormat="1" ht="22" customHeight="1" spans="1:14">
      <c r="A63" s="7">
        <v>60</v>
      </c>
      <c r="B63" s="6"/>
      <c r="C63" s="10"/>
      <c r="D63" s="10"/>
      <c r="E63" s="9" t="s">
        <v>154</v>
      </c>
      <c r="F63" s="9" t="s">
        <v>156</v>
      </c>
      <c r="G63" s="9">
        <v>53.5</v>
      </c>
      <c r="H63" s="9" t="s">
        <v>20</v>
      </c>
      <c r="I63" s="9">
        <f t="shared" si="0"/>
        <v>32.1</v>
      </c>
      <c r="J63" s="9">
        <v>79.9</v>
      </c>
      <c r="K63" s="9">
        <f t="shared" si="3"/>
        <v>31.96</v>
      </c>
      <c r="L63" s="15">
        <f t="shared" si="4"/>
        <v>64.06</v>
      </c>
      <c r="M63" s="15">
        <v>2</v>
      </c>
      <c r="N63" s="15"/>
    </row>
    <row r="64" s="1" customFormat="1" ht="22" customHeight="1" spans="1:14">
      <c r="A64" s="7">
        <v>61</v>
      </c>
      <c r="B64" s="6"/>
      <c r="C64" s="14" t="s">
        <v>157</v>
      </c>
      <c r="D64" s="14" t="s">
        <v>59</v>
      </c>
      <c r="E64" s="9" t="s">
        <v>158</v>
      </c>
      <c r="F64" s="9" t="s">
        <v>159</v>
      </c>
      <c r="G64" s="9">
        <v>52.1</v>
      </c>
      <c r="H64" s="9" t="s">
        <v>23</v>
      </c>
      <c r="I64" s="9">
        <f t="shared" si="0"/>
        <v>31.26</v>
      </c>
      <c r="J64" s="9">
        <v>82.8</v>
      </c>
      <c r="K64" s="9">
        <f t="shared" si="3"/>
        <v>33.12</v>
      </c>
      <c r="L64" s="15">
        <f t="shared" si="4"/>
        <v>64.38</v>
      </c>
      <c r="M64" s="15">
        <v>1</v>
      </c>
      <c r="N64" s="16" t="s">
        <v>21</v>
      </c>
    </row>
    <row r="65" s="1" customFormat="1" ht="22" customHeight="1" spans="1:14">
      <c r="A65" s="7">
        <v>62</v>
      </c>
      <c r="B65" s="6" t="s">
        <v>160</v>
      </c>
      <c r="C65" s="8" t="s">
        <v>161</v>
      </c>
      <c r="D65" s="8" t="s">
        <v>162</v>
      </c>
      <c r="E65" s="9" t="s">
        <v>163</v>
      </c>
      <c r="F65" s="9" t="s">
        <v>164</v>
      </c>
      <c r="G65" s="9">
        <v>70.3</v>
      </c>
      <c r="H65" s="9" t="s">
        <v>23</v>
      </c>
      <c r="I65" s="9">
        <f t="shared" si="0"/>
        <v>42.18</v>
      </c>
      <c r="J65" s="9">
        <v>80.5</v>
      </c>
      <c r="K65" s="9">
        <f t="shared" si="3"/>
        <v>32.2</v>
      </c>
      <c r="L65" s="15">
        <f t="shared" si="4"/>
        <v>74.38</v>
      </c>
      <c r="M65" s="15">
        <v>1</v>
      </c>
      <c r="N65" s="16" t="s">
        <v>21</v>
      </c>
    </row>
    <row r="66" s="1" customFormat="1" ht="22" customHeight="1" spans="1:14">
      <c r="A66" s="7">
        <v>63</v>
      </c>
      <c r="B66" s="6"/>
      <c r="C66" s="10"/>
      <c r="D66" s="10"/>
      <c r="E66" s="9" t="s">
        <v>163</v>
      </c>
      <c r="F66" s="9" t="s">
        <v>165</v>
      </c>
      <c r="G66" s="9">
        <v>55.4</v>
      </c>
      <c r="H66" s="9" t="s">
        <v>20</v>
      </c>
      <c r="I66" s="9">
        <f t="shared" si="0"/>
        <v>33.24</v>
      </c>
      <c r="J66" s="9">
        <v>83.2</v>
      </c>
      <c r="K66" s="9">
        <f t="shared" si="3"/>
        <v>33.28</v>
      </c>
      <c r="L66" s="15">
        <f t="shared" si="4"/>
        <v>66.52</v>
      </c>
      <c r="M66" s="15">
        <v>2</v>
      </c>
      <c r="N66" s="15"/>
    </row>
    <row r="67" s="1" customFormat="1" ht="22" customHeight="1" spans="1:14">
      <c r="A67" s="7">
        <v>66</v>
      </c>
      <c r="B67" s="6" t="s">
        <v>166</v>
      </c>
      <c r="C67" s="8" t="s">
        <v>167</v>
      </c>
      <c r="D67" s="8" t="s">
        <v>168</v>
      </c>
      <c r="E67" s="9" t="s">
        <v>169</v>
      </c>
      <c r="F67" s="9" t="s">
        <v>170</v>
      </c>
      <c r="G67" s="9">
        <v>63.1</v>
      </c>
      <c r="H67" s="9" t="s">
        <v>46</v>
      </c>
      <c r="I67" s="9">
        <f t="shared" si="0"/>
        <v>37.86</v>
      </c>
      <c r="J67" s="9">
        <v>82.6</v>
      </c>
      <c r="K67" s="9">
        <f t="shared" si="3"/>
        <v>33.04</v>
      </c>
      <c r="L67" s="15">
        <f t="shared" si="4"/>
        <v>70.9</v>
      </c>
      <c r="M67" s="15">
        <v>1</v>
      </c>
      <c r="N67" s="16" t="s">
        <v>21</v>
      </c>
    </row>
    <row r="68" s="1" customFormat="1" ht="22" customHeight="1" spans="1:14">
      <c r="A68" s="7">
        <v>64</v>
      </c>
      <c r="B68" s="6"/>
      <c r="C68" s="12"/>
      <c r="D68" s="12"/>
      <c r="E68" s="9" t="s">
        <v>169</v>
      </c>
      <c r="F68" s="9" t="s">
        <v>171</v>
      </c>
      <c r="G68" s="9">
        <v>65.7</v>
      </c>
      <c r="H68" s="9" t="s">
        <v>23</v>
      </c>
      <c r="I68" s="9">
        <f t="shared" ref="I68:I78" si="5">G68*0.6</f>
        <v>39.42</v>
      </c>
      <c r="J68" s="9">
        <v>78.4</v>
      </c>
      <c r="K68" s="9">
        <f t="shared" si="3"/>
        <v>31.36</v>
      </c>
      <c r="L68" s="15">
        <f t="shared" si="4"/>
        <v>70.78</v>
      </c>
      <c r="M68" s="15">
        <v>2</v>
      </c>
      <c r="N68" s="16" t="s">
        <v>21</v>
      </c>
    </row>
    <row r="69" s="1" customFormat="1" ht="22" customHeight="1" spans="1:14">
      <c r="A69" s="7">
        <v>65</v>
      </c>
      <c r="B69" s="6"/>
      <c r="C69" s="12"/>
      <c r="D69" s="12"/>
      <c r="E69" s="9" t="s">
        <v>169</v>
      </c>
      <c r="F69" s="9" t="s">
        <v>172</v>
      </c>
      <c r="G69" s="9">
        <v>64.7</v>
      </c>
      <c r="H69" s="9" t="s">
        <v>20</v>
      </c>
      <c r="I69" s="9">
        <f t="shared" si="5"/>
        <v>38.82</v>
      </c>
      <c r="J69" s="9">
        <v>79.2</v>
      </c>
      <c r="K69" s="9">
        <f t="shared" si="3"/>
        <v>31.68</v>
      </c>
      <c r="L69" s="15">
        <f t="shared" si="4"/>
        <v>70.5</v>
      </c>
      <c r="M69" s="15">
        <v>3</v>
      </c>
      <c r="N69" s="15"/>
    </row>
    <row r="70" s="1" customFormat="1" ht="22" customHeight="1" spans="1:14">
      <c r="A70" s="7">
        <v>67</v>
      </c>
      <c r="B70" s="6"/>
      <c r="C70" s="10"/>
      <c r="D70" s="10"/>
      <c r="E70" s="9" t="s">
        <v>169</v>
      </c>
      <c r="F70" s="9" t="s">
        <v>173</v>
      </c>
      <c r="G70" s="9">
        <v>61.8</v>
      </c>
      <c r="H70" s="9" t="s">
        <v>44</v>
      </c>
      <c r="I70" s="9">
        <f t="shared" si="5"/>
        <v>37.08</v>
      </c>
      <c r="J70" s="9">
        <v>74.6</v>
      </c>
      <c r="K70" s="9">
        <f t="shared" si="3"/>
        <v>29.84</v>
      </c>
      <c r="L70" s="15">
        <f t="shared" si="4"/>
        <v>66.92</v>
      </c>
      <c r="M70" s="15">
        <v>4</v>
      </c>
      <c r="N70" s="15"/>
    </row>
    <row r="71" s="1" customFormat="1" ht="22" customHeight="1" spans="1:14">
      <c r="A71" s="7">
        <v>68</v>
      </c>
      <c r="B71" s="6" t="s">
        <v>174</v>
      </c>
      <c r="C71" s="8" t="s">
        <v>175</v>
      </c>
      <c r="D71" s="8" t="s">
        <v>107</v>
      </c>
      <c r="E71" s="9" t="s">
        <v>176</v>
      </c>
      <c r="F71" s="9" t="s">
        <v>177</v>
      </c>
      <c r="G71" s="9">
        <v>63.4</v>
      </c>
      <c r="H71" s="9" t="s">
        <v>23</v>
      </c>
      <c r="I71" s="9">
        <f t="shared" si="5"/>
        <v>38.04</v>
      </c>
      <c r="J71" s="9">
        <v>85.4</v>
      </c>
      <c r="K71" s="9">
        <f t="shared" si="3"/>
        <v>34.16</v>
      </c>
      <c r="L71" s="15">
        <f t="shared" si="4"/>
        <v>72.2</v>
      </c>
      <c r="M71" s="15">
        <v>1</v>
      </c>
      <c r="N71" s="16" t="s">
        <v>21</v>
      </c>
    </row>
    <row r="72" s="1" customFormat="1" ht="22" customHeight="1" spans="1:14">
      <c r="A72" s="7">
        <v>69</v>
      </c>
      <c r="B72" s="6"/>
      <c r="C72" s="12"/>
      <c r="D72" s="10"/>
      <c r="E72" s="9" t="s">
        <v>176</v>
      </c>
      <c r="F72" s="9" t="s">
        <v>178</v>
      </c>
      <c r="G72" s="9">
        <v>55.4</v>
      </c>
      <c r="H72" s="9" t="s">
        <v>20</v>
      </c>
      <c r="I72" s="9">
        <f t="shared" si="5"/>
        <v>33.24</v>
      </c>
      <c r="J72" s="9">
        <v>77.2</v>
      </c>
      <c r="K72" s="9">
        <f t="shared" si="3"/>
        <v>30.88</v>
      </c>
      <c r="L72" s="15">
        <f t="shared" si="4"/>
        <v>64.12</v>
      </c>
      <c r="M72" s="15">
        <v>2</v>
      </c>
      <c r="N72" s="15"/>
    </row>
    <row r="73" s="1" customFormat="1" ht="22" customHeight="1" spans="1:14">
      <c r="A73" s="7">
        <v>70</v>
      </c>
      <c r="B73" s="6"/>
      <c r="C73" s="12"/>
      <c r="D73" s="8" t="s">
        <v>148</v>
      </c>
      <c r="E73" s="9" t="s">
        <v>179</v>
      </c>
      <c r="F73" s="9" t="s">
        <v>180</v>
      </c>
      <c r="G73" s="9">
        <v>45.8</v>
      </c>
      <c r="H73" s="9" t="s">
        <v>23</v>
      </c>
      <c r="I73" s="9">
        <f t="shared" si="5"/>
        <v>27.48</v>
      </c>
      <c r="J73" s="9">
        <v>80.6</v>
      </c>
      <c r="K73" s="9">
        <f t="shared" si="3"/>
        <v>32.24</v>
      </c>
      <c r="L73" s="15">
        <f t="shared" si="4"/>
        <v>59.72</v>
      </c>
      <c r="M73" s="15">
        <v>1</v>
      </c>
      <c r="N73" s="16" t="s">
        <v>21</v>
      </c>
    </row>
    <row r="74" s="1" customFormat="1" ht="22" customHeight="1" spans="1:14">
      <c r="A74" s="7">
        <v>71</v>
      </c>
      <c r="B74" s="6"/>
      <c r="C74" s="10"/>
      <c r="D74" s="10"/>
      <c r="E74" s="9" t="s">
        <v>179</v>
      </c>
      <c r="F74" s="9" t="s">
        <v>181</v>
      </c>
      <c r="G74" s="9">
        <v>42.3</v>
      </c>
      <c r="H74" s="9" t="s">
        <v>20</v>
      </c>
      <c r="I74" s="9">
        <f t="shared" si="5"/>
        <v>25.38</v>
      </c>
      <c r="J74" s="9">
        <v>78.4</v>
      </c>
      <c r="K74" s="9">
        <f t="shared" si="3"/>
        <v>31.36</v>
      </c>
      <c r="L74" s="15">
        <f t="shared" si="4"/>
        <v>56.74</v>
      </c>
      <c r="M74" s="15">
        <v>2</v>
      </c>
      <c r="N74" s="15"/>
    </row>
    <row r="75" s="1" customFormat="1" ht="22" customHeight="1" spans="1:14">
      <c r="A75" s="7">
        <v>72</v>
      </c>
      <c r="B75" s="6"/>
      <c r="C75" s="8" t="s">
        <v>182</v>
      </c>
      <c r="D75" s="8" t="s">
        <v>59</v>
      </c>
      <c r="E75" s="9" t="s">
        <v>183</v>
      </c>
      <c r="F75" s="9" t="s">
        <v>184</v>
      </c>
      <c r="G75" s="9">
        <v>61.6</v>
      </c>
      <c r="H75" s="9">
        <v>1</v>
      </c>
      <c r="I75" s="9">
        <f t="shared" si="5"/>
        <v>36.96</v>
      </c>
      <c r="J75" s="9">
        <v>78</v>
      </c>
      <c r="K75" s="9">
        <f t="shared" si="3"/>
        <v>31.2</v>
      </c>
      <c r="L75" s="15">
        <f t="shared" si="4"/>
        <v>68.16</v>
      </c>
      <c r="M75" s="15">
        <v>1</v>
      </c>
      <c r="N75" s="16" t="s">
        <v>21</v>
      </c>
    </row>
    <row r="76" s="1" customFormat="1" ht="22" customHeight="1" spans="1:14">
      <c r="A76" s="7">
        <v>73</v>
      </c>
      <c r="B76" s="6"/>
      <c r="C76" s="10"/>
      <c r="D76" s="10"/>
      <c r="E76" s="9" t="s">
        <v>183</v>
      </c>
      <c r="F76" s="9" t="s">
        <v>185</v>
      </c>
      <c r="G76" s="9">
        <v>60.3</v>
      </c>
      <c r="H76" s="9">
        <v>2</v>
      </c>
      <c r="I76" s="9">
        <f t="shared" si="5"/>
        <v>36.18</v>
      </c>
      <c r="J76" s="9">
        <v>77.2</v>
      </c>
      <c r="K76" s="9">
        <f t="shared" si="3"/>
        <v>30.88</v>
      </c>
      <c r="L76" s="15">
        <f t="shared" si="4"/>
        <v>67.06</v>
      </c>
      <c r="M76" s="15">
        <v>2</v>
      </c>
      <c r="N76" s="15"/>
    </row>
    <row r="77" s="1" customFormat="1" ht="22" customHeight="1" spans="1:14">
      <c r="A77" s="7">
        <v>74</v>
      </c>
      <c r="B77" s="6"/>
      <c r="C77" s="8" t="s">
        <v>186</v>
      </c>
      <c r="D77" s="8" t="s">
        <v>187</v>
      </c>
      <c r="E77" s="9" t="s">
        <v>188</v>
      </c>
      <c r="F77" s="9" t="s">
        <v>189</v>
      </c>
      <c r="G77" s="9">
        <v>69.6</v>
      </c>
      <c r="H77" s="9">
        <v>1</v>
      </c>
      <c r="I77" s="9">
        <f t="shared" si="5"/>
        <v>41.76</v>
      </c>
      <c r="J77" s="9">
        <v>73.2</v>
      </c>
      <c r="K77" s="9">
        <f t="shared" si="3"/>
        <v>29.28</v>
      </c>
      <c r="L77" s="15">
        <f t="shared" si="4"/>
        <v>71.04</v>
      </c>
      <c r="M77" s="15">
        <v>1</v>
      </c>
      <c r="N77" s="16" t="s">
        <v>21</v>
      </c>
    </row>
    <row r="78" s="1" customFormat="1" ht="22" customHeight="1" spans="1:14">
      <c r="A78" s="7">
        <v>75</v>
      </c>
      <c r="B78" s="6"/>
      <c r="C78" s="10"/>
      <c r="D78" s="10"/>
      <c r="E78" s="9" t="s">
        <v>188</v>
      </c>
      <c r="F78" s="9" t="s">
        <v>190</v>
      </c>
      <c r="G78" s="9">
        <v>67.2</v>
      </c>
      <c r="H78" s="9">
        <v>2</v>
      </c>
      <c r="I78" s="9">
        <f t="shared" si="5"/>
        <v>40.32</v>
      </c>
      <c r="J78" s="9">
        <v>73.8</v>
      </c>
      <c r="K78" s="9">
        <f t="shared" si="3"/>
        <v>29.52</v>
      </c>
      <c r="L78" s="15">
        <f t="shared" si="4"/>
        <v>69.84</v>
      </c>
      <c r="M78" s="15">
        <v>2</v>
      </c>
      <c r="N78" s="15"/>
    </row>
    <row r="79" s="1" customFormat="1" spans="10:11">
      <c r="J79" s="17"/>
      <c r="K79" s="18"/>
    </row>
  </sheetData>
  <mergeCells count="79">
    <mergeCell ref="A1:N1"/>
    <mergeCell ref="A2:A3"/>
    <mergeCell ref="B2:B3"/>
    <mergeCell ref="B4:B5"/>
    <mergeCell ref="B6:B7"/>
    <mergeCell ref="B8:B9"/>
    <mergeCell ref="B10:B21"/>
    <mergeCell ref="B22:B25"/>
    <mergeCell ref="B26:B28"/>
    <mergeCell ref="B29:B34"/>
    <mergeCell ref="B35:B46"/>
    <mergeCell ref="B47:B55"/>
    <mergeCell ref="B56:B59"/>
    <mergeCell ref="B60:B61"/>
    <mergeCell ref="B62:B64"/>
    <mergeCell ref="B65:B66"/>
    <mergeCell ref="B67:B70"/>
    <mergeCell ref="B71:B78"/>
    <mergeCell ref="C2:C3"/>
    <mergeCell ref="C4:C5"/>
    <mergeCell ref="C6:C7"/>
    <mergeCell ref="C8:C9"/>
    <mergeCell ref="C10:C19"/>
    <mergeCell ref="C20:C21"/>
    <mergeCell ref="C22:C25"/>
    <mergeCell ref="C27:C28"/>
    <mergeCell ref="C29:C30"/>
    <mergeCell ref="C31:C34"/>
    <mergeCell ref="C35:C42"/>
    <mergeCell ref="C43:C46"/>
    <mergeCell ref="C47:C52"/>
    <mergeCell ref="C53:C55"/>
    <mergeCell ref="C56:C59"/>
    <mergeCell ref="C60:C61"/>
    <mergeCell ref="C62:C63"/>
    <mergeCell ref="C65:C66"/>
    <mergeCell ref="C67:C70"/>
    <mergeCell ref="C71:C74"/>
    <mergeCell ref="C75:C76"/>
    <mergeCell ref="C77:C78"/>
    <mergeCell ref="D2:D3"/>
    <mergeCell ref="D4:D5"/>
    <mergeCell ref="D6:D7"/>
    <mergeCell ref="D8:D9"/>
    <mergeCell ref="D10:D19"/>
    <mergeCell ref="D20:D21"/>
    <mergeCell ref="D22:D23"/>
    <mergeCell ref="D24:D25"/>
    <mergeCell ref="D27:D28"/>
    <mergeCell ref="D29:D30"/>
    <mergeCell ref="D31:D34"/>
    <mergeCell ref="D35:D36"/>
    <mergeCell ref="D37:D38"/>
    <mergeCell ref="D39:D40"/>
    <mergeCell ref="D41:D42"/>
    <mergeCell ref="D43:D44"/>
    <mergeCell ref="D45:D46"/>
    <mergeCell ref="D47:D48"/>
    <mergeCell ref="D49:D52"/>
    <mergeCell ref="D53:D54"/>
    <mergeCell ref="D56:D59"/>
    <mergeCell ref="D60:D61"/>
    <mergeCell ref="D62:D63"/>
    <mergeCell ref="D65:D66"/>
    <mergeCell ref="D67:D70"/>
    <mergeCell ref="D71:D72"/>
    <mergeCell ref="D73:D74"/>
    <mergeCell ref="D75:D76"/>
    <mergeCell ref="D77:D78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2022-05-12T15:15:00Z</dcterms:created>
  <dcterms:modified xsi:type="dcterms:W3CDTF">2022-08-23T03:51:36Z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32B4D5EA395F47E6AEA312A003403C49</vt:lpwstr>
  </property>
  <property fmtid="{D5CDD505-2E9C-101B-9397-08002B2CF9AE}" pid="5" name="KSOProductBuildVer">
    <vt:lpwstr>2052-11.1.0.12313</vt:lpwstr>
  </property>
  <property fmtid="{D5CDD505-2E9C-101B-9397-08002B2CF9AE}" pid="6" name="KSOReadingLayout">
    <vt:bool>true</vt:bool>
  </property>
</Properties>
</file>