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过分表" sheetId="3" r:id="rId1"/>
  </sheets>
  <definedNames>
    <definedName name="_xlnm.Print_Titles" localSheetId="0">过分表!$1:$2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<sst xmlns="http://schemas.openxmlformats.org/spreadsheetml/2006/main" count="407" uniqueCount="184">
  <si>
    <r>
      <rPr>
        <sz val="16"/>
        <color indexed="8"/>
        <rFont val="宋体"/>
        <charset val="134"/>
      </rPr>
      <t>盐源县</t>
    </r>
    <r>
      <rPr>
        <sz val="16"/>
        <color indexed="8"/>
        <rFont val="Arial"/>
        <charset val="134"/>
      </rPr>
      <t>2024</t>
    </r>
    <r>
      <rPr>
        <sz val="16"/>
        <color indexed="8"/>
        <rFont val="宋体"/>
        <charset val="134"/>
      </rPr>
      <t>年公开考试招聘小学幼儿园教师考试总成绩及岗位排名表</t>
    </r>
  </si>
  <si>
    <t>序号</t>
  </si>
  <si>
    <t>主管部门</t>
  </si>
  <si>
    <t>报考单位</t>
  </si>
  <si>
    <t>报考岗位</t>
  </si>
  <si>
    <t>岗位编码</t>
  </si>
  <si>
    <t>准考证号</t>
  </si>
  <si>
    <t>面试号</t>
  </si>
  <si>
    <t>原始成绩</t>
  </si>
  <si>
    <t>政策性加分</t>
  </si>
  <si>
    <t>笔试总成绩</t>
  </si>
  <si>
    <t>面试成绩</t>
  </si>
  <si>
    <t>考试总成绩</t>
  </si>
  <si>
    <t>岗位排名</t>
  </si>
  <si>
    <t>备注</t>
  </si>
  <si>
    <t>盐源县教育和体育局</t>
  </si>
  <si>
    <t>盐源县县域内小学</t>
  </si>
  <si>
    <t>科学教师</t>
  </si>
  <si>
    <t>1915010101</t>
  </si>
  <si>
    <t>2019150100104</t>
  </si>
  <si>
    <t>1组1号</t>
  </si>
  <si>
    <t>57.5</t>
  </si>
  <si>
    <t>拟进体检</t>
  </si>
  <si>
    <t>2019150100105</t>
  </si>
  <si>
    <t>1组缺考</t>
  </si>
  <si>
    <t>71.0</t>
  </si>
  <si>
    <t>缺考</t>
  </si>
  <si>
    <t>艺术教师（音乐方向）</t>
  </si>
  <si>
    <t>1915010107</t>
  </si>
  <si>
    <t>2019150100226</t>
  </si>
  <si>
    <t>1组3号</t>
  </si>
  <si>
    <t>71.5</t>
  </si>
  <si>
    <t>2019150100227</t>
  </si>
  <si>
    <t>1组4号</t>
  </si>
  <si>
    <t>60.0</t>
  </si>
  <si>
    <t>2019150100225</t>
  </si>
  <si>
    <t>1组6号</t>
  </si>
  <si>
    <t>57.0</t>
  </si>
  <si>
    <t>艺术教师（舞蹈方向）</t>
  </si>
  <si>
    <t>1915010108</t>
  </si>
  <si>
    <t>2019150100311</t>
  </si>
  <si>
    <t>1组7号</t>
  </si>
  <si>
    <t>74.5</t>
  </si>
  <si>
    <t>2019150100307</t>
  </si>
  <si>
    <t>1组8号</t>
  </si>
  <si>
    <t>66.5</t>
  </si>
  <si>
    <t>2019150100312</t>
  </si>
  <si>
    <t>1组2号</t>
  </si>
  <si>
    <t>79.0</t>
  </si>
  <si>
    <t>2019150100310</t>
  </si>
  <si>
    <t>1组5号</t>
  </si>
  <si>
    <t>54.5</t>
  </si>
  <si>
    <t>2019150100301</t>
  </si>
  <si>
    <t>1组9号</t>
  </si>
  <si>
    <t>52.0</t>
  </si>
  <si>
    <t>盐源县县域内幼儿园</t>
  </si>
  <si>
    <t>幼儿园教师A岗</t>
  </si>
  <si>
    <t>1915010201</t>
  </si>
  <si>
    <t>2019150100409</t>
  </si>
  <si>
    <t>1组12号</t>
  </si>
  <si>
    <t>70.0</t>
  </si>
  <si>
    <t>2019150100513</t>
  </si>
  <si>
    <t>1组10号</t>
  </si>
  <si>
    <t>78.0</t>
  </si>
  <si>
    <t>2019150100411</t>
  </si>
  <si>
    <t>1组13号</t>
  </si>
  <si>
    <t>2019150100527</t>
  </si>
  <si>
    <t>1组11号</t>
  </si>
  <si>
    <t>67.5</t>
  </si>
  <si>
    <t>幼儿园教师B岗</t>
  </si>
  <si>
    <t>1915010202</t>
  </si>
  <si>
    <t>2019150101129</t>
  </si>
  <si>
    <t>1组14号</t>
  </si>
  <si>
    <t>72.5</t>
  </si>
  <si>
    <t>2019150102824</t>
  </si>
  <si>
    <t>1组15号</t>
  </si>
  <si>
    <t>73.5</t>
  </si>
  <si>
    <t>2019150102916</t>
  </si>
  <si>
    <t>1组19号</t>
  </si>
  <si>
    <t>2019150102405</t>
  </si>
  <si>
    <t>1组16号</t>
  </si>
  <si>
    <t>72.0</t>
  </si>
  <si>
    <t>2019150101701</t>
  </si>
  <si>
    <t>1组17号</t>
  </si>
  <si>
    <t>2019150102221</t>
  </si>
  <si>
    <t>1组18号</t>
  </si>
  <si>
    <t>幼儿园教师C岗</t>
  </si>
  <si>
    <t>1915010203</t>
  </si>
  <si>
    <t>2019150104217</t>
  </si>
  <si>
    <t>1组24号</t>
  </si>
  <si>
    <t>2019150104219</t>
  </si>
  <si>
    <t>1组23号</t>
  </si>
  <si>
    <t>68.0</t>
  </si>
  <si>
    <t>2019150104207</t>
  </si>
  <si>
    <t>1组20号</t>
  </si>
  <si>
    <t>63.5</t>
  </si>
  <si>
    <t>2019150104318</t>
  </si>
  <si>
    <t>1组21号</t>
  </si>
  <si>
    <t>62.0</t>
  </si>
  <si>
    <t>2019150104309</t>
  </si>
  <si>
    <t>1组25号</t>
  </si>
  <si>
    <t>64.5</t>
  </si>
  <si>
    <t>2019150104518</t>
  </si>
  <si>
    <t>1组22号</t>
  </si>
  <si>
    <t>62.5</t>
  </si>
  <si>
    <t>心理健康教师</t>
  </si>
  <si>
    <t>1915010111</t>
  </si>
  <si>
    <t>2019150100405</t>
  </si>
  <si>
    <t>2组2号</t>
  </si>
  <si>
    <t>2019150100403</t>
  </si>
  <si>
    <t>2组1号</t>
  </si>
  <si>
    <t>艺术教师（书法、篆刻方向）</t>
  </si>
  <si>
    <t>1915010110</t>
  </si>
  <si>
    <t>2019150100401</t>
  </si>
  <si>
    <t>2组4号</t>
  </si>
  <si>
    <t>61.5</t>
  </si>
  <si>
    <t>2019150100402</t>
  </si>
  <si>
    <t>2组3号</t>
  </si>
  <si>
    <t>67.0</t>
  </si>
  <si>
    <t>艺术教师（绘画方向）</t>
  </si>
  <si>
    <t>1915010109</t>
  </si>
  <si>
    <t>2019150100322</t>
  </si>
  <si>
    <t>2组5号</t>
  </si>
  <si>
    <t>68.5</t>
  </si>
  <si>
    <t>2019150100316</t>
  </si>
  <si>
    <t>2组9号</t>
  </si>
  <si>
    <t>69.5</t>
  </si>
  <si>
    <t>2019150100328</t>
  </si>
  <si>
    <t>2组8号</t>
  </si>
  <si>
    <t>2019150100324</t>
  </si>
  <si>
    <t>2组10号</t>
  </si>
  <si>
    <t>65.5</t>
  </si>
  <si>
    <t>2019150100326</t>
  </si>
  <si>
    <t>2组7号</t>
  </si>
  <si>
    <t>59.5</t>
  </si>
  <si>
    <t>2019150100317</t>
  </si>
  <si>
    <t>2组6号</t>
  </si>
  <si>
    <t>54.0</t>
  </si>
  <si>
    <t>体育教师（武术方向）</t>
  </si>
  <si>
    <t>1915010104</t>
  </si>
  <si>
    <t>2019150100117</t>
  </si>
  <si>
    <t>2组11号</t>
  </si>
  <si>
    <t>55.5</t>
  </si>
  <si>
    <t>2019150100118</t>
  </si>
  <si>
    <t>2组12号</t>
  </si>
  <si>
    <t>58.5</t>
  </si>
  <si>
    <t>2019150100120</t>
  </si>
  <si>
    <t>2组13号</t>
  </si>
  <si>
    <t>体育教师（健美操方向）</t>
  </si>
  <si>
    <t>1915010103</t>
  </si>
  <si>
    <t>2019150100111</t>
  </si>
  <si>
    <t>2组16号</t>
  </si>
  <si>
    <t>56.5</t>
  </si>
  <si>
    <t>2019150100107</t>
  </si>
  <si>
    <t>2组15号</t>
  </si>
  <si>
    <t>51.0</t>
  </si>
  <si>
    <t>2019150100110</t>
  </si>
  <si>
    <t>2组14号</t>
  </si>
  <si>
    <t>49.5</t>
  </si>
  <si>
    <t>2019150100113</t>
  </si>
  <si>
    <t>2组缺考</t>
  </si>
  <si>
    <t>55.0</t>
  </si>
  <si>
    <t>体育教师（足球方向）</t>
  </si>
  <si>
    <t>1915010105</t>
  </si>
  <si>
    <t>2019150100201</t>
  </si>
  <si>
    <t>2组19号</t>
  </si>
  <si>
    <t>2019150100207</t>
  </si>
  <si>
    <t>2组17号</t>
  </si>
  <si>
    <t>61.0</t>
  </si>
  <si>
    <t>2019150100203</t>
  </si>
  <si>
    <t>2组18号</t>
  </si>
  <si>
    <t>47.0</t>
  </si>
  <si>
    <t>2019150100209</t>
  </si>
  <si>
    <t>59.0</t>
  </si>
  <si>
    <t>体育教师（乒乓球方向）</t>
  </si>
  <si>
    <t>1915010106</t>
  </si>
  <si>
    <t>2019150100217</t>
  </si>
  <si>
    <t>2组21号</t>
  </si>
  <si>
    <t>2019150100222</t>
  </si>
  <si>
    <t>2组23号</t>
  </si>
  <si>
    <t>2019150100213</t>
  </si>
  <si>
    <t>2组22号</t>
  </si>
  <si>
    <t>2019150100214</t>
  </si>
  <si>
    <t>2组20号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</si>
</sst>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[Red]\(0.00\)"/>
    <numFmt numFmtId="179" formatCode="0.00_ "/>
  </numFmts>
  <fonts count="31">
    <font>
      <sz val="10"/>
      <name val="Arial"/>
      <charset val="134"/>
    </font>
    <font>
      <sz val="10"/>
      <color indexed="10"/>
      <name val="Arial"/>
      <charset val="134"/>
    </font>
    <font>
      <sz val="10"/>
      <color indexed="8"/>
      <name val="Arial"/>
      <charset val="134"/>
    </font>
    <font>
      <sz val="16"/>
      <color indexed="8"/>
      <name val="宋体"/>
      <charset val="134"/>
    </font>
    <font>
      <b/>
      <sz val="10"/>
      <name val="宋体"/>
      <charset val="134"/>
    </font>
    <font>
      <b/>
      <sz val="10"/>
      <name val="微软雅黑"/>
      <charset val="134"/>
    </font>
    <font>
      <b/>
      <sz val="10"/>
      <name val="Arial"/>
      <charset val="134"/>
    </font>
    <font>
      <sz val="10"/>
      <color indexed="8"/>
      <name val="宋体"/>
      <charset val="134"/>
    </font>
    <font>
      <sz val="10"/>
      <color indexed="8"/>
      <name val="微软雅黑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78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5" fillId="0" borderId="1" xfId="5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"/>
  <sheetViews>
    <sheetView tabSelected="1" topLeftCell="A35" workbookViewId="0">
      <selection activeCell="T49" sqref="T49"/>
    </sheetView>
  </sheetViews>
  <sheetFormatPr defaultColWidth="9" defaultRowHeight="12.75"/>
  <cols>
    <col min="1" max="1" width="4.28571428571429" style="3" customWidth="1"/>
    <col min="2" max="2" width="9" hidden="1" customWidth="1"/>
    <col min="3" max="3" width="10" customWidth="1"/>
    <col min="4" max="4" width="14.8571428571429" customWidth="1"/>
    <col min="5" max="5" width="7.28571428571429" customWidth="1"/>
    <col min="6" max="6" width="8.71428571428571" customWidth="1"/>
    <col min="7" max="7" width="8.71428571428571" hidden="1" customWidth="1"/>
    <col min="8" max="8" width="6.42857142857143" customWidth="1"/>
    <col min="9" max="9" width="5.42857142857143" customWidth="1"/>
    <col min="10" max="10" width="7" customWidth="1"/>
    <col min="11" max="11" width="7.28571428571429" customWidth="1"/>
    <col min="12" max="12" width="7.14285714285714" style="4" customWidth="1"/>
    <col min="13" max="13" width="7.42857142857143" style="4" customWidth="1"/>
    <col min="14" max="14" width="4.71428571428571" style="5" customWidth="1"/>
    <col min="15" max="15" width="5.85714285714286" style="6" customWidth="1"/>
  </cols>
  <sheetData>
    <row r="1" ht="20.25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4"/>
      <c r="M1" s="14"/>
      <c r="N1" s="15"/>
      <c r="O1" s="15"/>
    </row>
    <row r="2" ht="36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10" t="s">
        <v>8</v>
      </c>
      <c r="I2" s="8" t="s">
        <v>9</v>
      </c>
      <c r="J2" s="8" t="s">
        <v>10</v>
      </c>
      <c r="K2" s="8" t="s">
        <v>10</v>
      </c>
      <c r="L2" s="16" t="s">
        <v>11</v>
      </c>
      <c r="M2" s="17" t="s">
        <v>12</v>
      </c>
      <c r="N2" s="18" t="s">
        <v>13</v>
      </c>
      <c r="O2" s="18" t="s">
        <v>14</v>
      </c>
    </row>
    <row r="3" s="1" customFormat="1" ht="26.1" customHeight="1" spans="1:15">
      <c r="A3" s="11">
        <v>1</v>
      </c>
      <c r="B3" s="12" t="s">
        <v>15</v>
      </c>
      <c r="C3" s="13" t="s">
        <v>16</v>
      </c>
      <c r="D3" s="13" t="s">
        <v>17</v>
      </c>
      <c r="E3" s="13" t="s">
        <v>18</v>
      </c>
      <c r="F3" s="11" t="s">
        <v>19</v>
      </c>
      <c r="G3" s="11" t="s">
        <v>20</v>
      </c>
      <c r="H3" s="11" t="s">
        <v>21</v>
      </c>
      <c r="I3" s="11"/>
      <c r="J3" s="11">
        <f t="shared" ref="J3:J53" si="0">H3+I3</f>
        <v>57.5</v>
      </c>
      <c r="K3" s="11">
        <f t="shared" ref="K3:K53" si="1">J3*0.5</f>
        <v>28.75</v>
      </c>
      <c r="L3" s="19">
        <v>79.8</v>
      </c>
      <c r="M3" s="19">
        <f>K3+L3*0.5</f>
        <v>68.65</v>
      </c>
      <c r="N3" s="20">
        <v>1</v>
      </c>
      <c r="O3" s="11" t="s">
        <v>22</v>
      </c>
    </row>
    <row r="4" ht="26.1" customHeight="1" spans="1:15">
      <c r="A4" s="11">
        <v>2</v>
      </c>
      <c r="B4" s="12" t="s">
        <v>15</v>
      </c>
      <c r="C4" s="13" t="s">
        <v>16</v>
      </c>
      <c r="D4" s="13" t="s">
        <v>17</v>
      </c>
      <c r="E4" s="13" t="s">
        <v>18</v>
      </c>
      <c r="F4" s="11" t="s">
        <v>23</v>
      </c>
      <c r="G4" s="11" t="s">
        <v>24</v>
      </c>
      <c r="H4" s="11" t="s">
        <v>25</v>
      </c>
      <c r="I4" s="11"/>
      <c r="J4" s="11">
        <f t="shared" si="0"/>
        <v>71</v>
      </c>
      <c r="K4" s="11">
        <f t="shared" si="1"/>
        <v>35.5</v>
      </c>
      <c r="L4" s="19" t="s">
        <v>26</v>
      </c>
      <c r="M4" s="19" t="s">
        <v>26</v>
      </c>
      <c r="N4" s="20"/>
      <c r="O4" s="21"/>
    </row>
    <row r="5" s="1" customFormat="1" ht="26.1" customHeight="1" spans="1:15">
      <c r="A5" s="11">
        <v>3</v>
      </c>
      <c r="B5" s="13" t="s">
        <v>15</v>
      </c>
      <c r="C5" s="13" t="s">
        <v>16</v>
      </c>
      <c r="D5" s="13" t="s">
        <v>27</v>
      </c>
      <c r="E5" s="13" t="s">
        <v>28</v>
      </c>
      <c r="F5" s="13" t="s">
        <v>29</v>
      </c>
      <c r="G5" s="11" t="s">
        <v>30</v>
      </c>
      <c r="H5" s="13" t="s">
        <v>31</v>
      </c>
      <c r="I5" s="13"/>
      <c r="J5" s="11">
        <f t="shared" si="0"/>
        <v>71.5</v>
      </c>
      <c r="K5" s="11">
        <f t="shared" si="1"/>
        <v>35.75</v>
      </c>
      <c r="L5" s="19">
        <v>86.9</v>
      </c>
      <c r="M5" s="19">
        <f t="shared" ref="M5:M44" si="2">K5+L5*0.5</f>
        <v>79.2</v>
      </c>
      <c r="N5" s="20">
        <v>1</v>
      </c>
      <c r="O5" s="11" t="s">
        <v>22</v>
      </c>
    </row>
    <row r="6" s="1" customFormat="1" ht="26.1" customHeight="1" spans="1:15">
      <c r="A6" s="11">
        <v>4</v>
      </c>
      <c r="B6" s="12" t="s">
        <v>15</v>
      </c>
      <c r="C6" s="13" t="s">
        <v>16</v>
      </c>
      <c r="D6" s="11" t="s">
        <v>27</v>
      </c>
      <c r="E6" s="13" t="s">
        <v>28</v>
      </c>
      <c r="F6" s="13" t="s">
        <v>32</v>
      </c>
      <c r="G6" s="11" t="s">
        <v>33</v>
      </c>
      <c r="H6" s="13" t="s">
        <v>34</v>
      </c>
      <c r="I6" s="13"/>
      <c r="J6" s="11">
        <f t="shared" si="0"/>
        <v>60</v>
      </c>
      <c r="K6" s="11">
        <f t="shared" si="1"/>
        <v>30</v>
      </c>
      <c r="L6" s="19">
        <v>86.2</v>
      </c>
      <c r="M6" s="19">
        <f t="shared" si="2"/>
        <v>73.1</v>
      </c>
      <c r="N6" s="20">
        <v>2</v>
      </c>
      <c r="O6" s="11" t="s">
        <v>22</v>
      </c>
    </row>
    <row r="7" ht="26.1" customHeight="1" spans="1:15">
      <c r="A7" s="11">
        <v>5</v>
      </c>
      <c r="B7" s="12" t="s">
        <v>15</v>
      </c>
      <c r="C7" s="13" t="s">
        <v>16</v>
      </c>
      <c r="D7" s="13" t="s">
        <v>27</v>
      </c>
      <c r="E7" s="13" t="s">
        <v>28</v>
      </c>
      <c r="F7" s="11" t="s">
        <v>35</v>
      </c>
      <c r="G7" s="11" t="s">
        <v>36</v>
      </c>
      <c r="H7" s="11" t="s">
        <v>37</v>
      </c>
      <c r="I7" s="11">
        <v>1</v>
      </c>
      <c r="J7" s="11">
        <f t="shared" si="0"/>
        <v>58</v>
      </c>
      <c r="K7" s="11">
        <f t="shared" si="1"/>
        <v>29</v>
      </c>
      <c r="L7" s="19">
        <v>82.3</v>
      </c>
      <c r="M7" s="19">
        <f t="shared" si="2"/>
        <v>70.15</v>
      </c>
      <c r="N7" s="20">
        <v>3</v>
      </c>
      <c r="O7" s="21"/>
    </row>
    <row r="8" s="1" customFormat="1" ht="26.1" customHeight="1" spans="1:15">
      <c r="A8" s="11">
        <v>6</v>
      </c>
      <c r="B8" s="12" t="s">
        <v>15</v>
      </c>
      <c r="C8" s="13" t="s">
        <v>16</v>
      </c>
      <c r="D8" s="13" t="s">
        <v>38</v>
      </c>
      <c r="E8" s="13" t="s">
        <v>39</v>
      </c>
      <c r="F8" s="11" t="s">
        <v>40</v>
      </c>
      <c r="G8" s="11" t="s">
        <v>41</v>
      </c>
      <c r="H8" s="11" t="s">
        <v>42</v>
      </c>
      <c r="I8" s="11"/>
      <c r="J8" s="11">
        <f t="shared" si="0"/>
        <v>74.5</v>
      </c>
      <c r="K8" s="11">
        <f t="shared" si="1"/>
        <v>37.25</v>
      </c>
      <c r="L8" s="19">
        <v>83.4</v>
      </c>
      <c r="M8" s="19">
        <f t="shared" si="2"/>
        <v>78.95</v>
      </c>
      <c r="N8" s="20">
        <v>1</v>
      </c>
      <c r="O8" s="11" t="s">
        <v>22</v>
      </c>
    </row>
    <row r="9" s="1" customFormat="1" ht="26.1" customHeight="1" spans="1:15">
      <c r="A9" s="11">
        <v>7</v>
      </c>
      <c r="B9" s="12" t="s">
        <v>15</v>
      </c>
      <c r="C9" s="13" t="s">
        <v>16</v>
      </c>
      <c r="D9" s="13" t="s">
        <v>38</v>
      </c>
      <c r="E9" s="13" t="s">
        <v>39</v>
      </c>
      <c r="F9" s="11" t="s">
        <v>43</v>
      </c>
      <c r="G9" s="11" t="s">
        <v>44</v>
      </c>
      <c r="H9" s="11" t="s">
        <v>45</v>
      </c>
      <c r="I9" s="11">
        <v>1</v>
      </c>
      <c r="J9" s="11">
        <f t="shared" si="0"/>
        <v>67.5</v>
      </c>
      <c r="K9" s="11">
        <f t="shared" si="1"/>
        <v>33.75</v>
      </c>
      <c r="L9" s="19">
        <v>87.6</v>
      </c>
      <c r="M9" s="19">
        <f t="shared" si="2"/>
        <v>77.55</v>
      </c>
      <c r="N9" s="20">
        <v>2</v>
      </c>
      <c r="O9" s="11" t="s">
        <v>22</v>
      </c>
    </row>
    <row r="10" s="1" customFormat="1" ht="26.1" customHeight="1" spans="1:19">
      <c r="A10" s="11">
        <v>8</v>
      </c>
      <c r="B10" s="12" t="s">
        <v>15</v>
      </c>
      <c r="C10" s="13" t="s">
        <v>16</v>
      </c>
      <c r="D10" s="13" t="s">
        <v>38</v>
      </c>
      <c r="E10" s="13" t="s">
        <v>39</v>
      </c>
      <c r="F10" s="11" t="s">
        <v>46</v>
      </c>
      <c r="G10" s="11" t="s">
        <v>47</v>
      </c>
      <c r="H10" s="11" t="s">
        <v>48</v>
      </c>
      <c r="I10" s="11"/>
      <c r="J10" s="11">
        <f t="shared" si="0"/>
        <v>79</v>
      </c>
      <c r="K10" s="11">
        <f t="shared" si="1"/>
        <v>39.5</v>
      </c>
      <c r="L10" s="19">
        <v>75.7</v>
      </c>
      <c r="M10" s="19">
        <f t="shared" si="2"/>
        <v>77.35</v>
      </c>
      <c r="N10" s="20">
        <v>3</v>
      </c>
      <c r="O10" s="11" t="s">
        <v>22</v>
      </c>
      <c r="S10" s="23"/>
    </row>
    <row r="11" s="2" customFormat="1" ht="26.1" customHeight="1" spans="1:19">
      <c r="A11" s="11">
        <v>9</v>
      </c>
      <c r="B11" s="12" t="s">
        <v>15</v>
      </c>
      <c r="C11" s="13" t="s">
        <v>16</v>
      </c>
      <c r="D11" s="13" t="s">
        <v>38</v>
      </c>
      <c r="E11" s="13" t="s">
        <v>39</v>
      </c>
      <c r="F11" s="11" t="s">
        <v>49</v>
      </c>
      <c r="G11" s="11" t="s">
        <v>50</v>
      </c>
      <c r="H11" s="11" t="s">
        <v>51</v>
      </c>
      <c r="I11" s="11"/>
      <c r="J11" s="11">
        <f t="shared" si="0"/>
        <v>54.5</v>
      </c>
      <c r="K11" s="11">
        <f t="shared" si="1"/>
        <v>27.25</v>
      </c>
      <c r="L11" s="19">
        <v>85.2</v>
      </c>
      <c r="M11" s="19">
        <f t="shared" si="2"/>
        <v>69.85</v>
      </c>
      <c r="N11" s="20">
        <v>4</v>
      </c>
      <c r="O11" s="21"/>
      <c r="P11"/>
      <c r="Q11"/>
      <c r="R11"/>
      <c r="S11"/>
    </row>
    <row r="12" ht="26.1" customHeight="1" spans="1:19">
      <c r="A12" s="11">
        <v>10</v>
      </c>
      <c r="B12" s="12" t="s">
        <v>15</v>
      </c>
      <c r="C12" s="13" t="s">
        <v>16</v>
      </c>
      <c r="D12" s="13" t="s">
        <v>38</v>
      </c>
      <c r="E12" s="13" t="s">
        <v>39</v>
      </c>
      <c r="F12" s="11" t="s">
        <v>52</v>
      </c>
      <c r="G12" s="11" t="s">
        <v>53</v>
      </c>
      <c r="H12" s="11" t="s">
        <v>54</v>
      </c>
      <c r="I12" s="11"/>
      <c r="J12" s="11">
        <f t="shared" si="0"/>
        <v>52</v>
      </c>
      <c r="K12" s="11">
        <f t="shared" si="1"/>
        <v>26</v>
      </c>
      <c r="L12" s="19">
        <v>81.6</v>
      </c>
      <c r="M12" s="19">
        <f t="shared" si="2"/>
        <v>66.8</v>
      </c>
      <c r="N12" s="20">
        <v>5</v>
      </c>
      <c r="O12" s="21"/>
      <c r="P12" s="2"/>
      <c r="Q12" s="2"/>
      <c r="R12" s="2"/>
      <c r="S12" s="2"/>
    </row>
    <row r="13" ht="26.1" customHeight="1" spans="1:15">
      <c r="A13" s="11">
        <v>11</v>
      </c>
      <c r="B13" s="12" t="s">
        <v>15</v>
      </c>
      <c r="C13" s="13" t="s">
        <v>55</v>
      </c>
      <c r="D13" s="13" t="s">
        <v>56</v>
      </c>
      <c r="E13" s="13" t="s">
        <v>57</v>
      </c>
      <c r="F13" s="11" t="s">
        <v>58</v>
      </c>
      <c r="G13" s="11" t="s">
        <v>59</v>
      </c>
      <c r="H13" s="11" t="s">
        <v>60</v>
      </c>
      <c r="I13" s="11">
        <v>1</v>
      </c>
      <c r="J13" s="11">
        <f t="shared" si="0"/>
        <v>71</v>
      </c>
      <c r="K13" s="11">
        <f t="shared" si="1"/>
        <v>35.5</v>
      </c>
      <c r="L13" s="19">
        <v>91.2</v>
      </c>
      <c r="M13" s="19">
        <f t="shared" si="2"/>
        <v>81.1</v>
      </c>
      <c r="N13" s="20">
        <v>1</v>
      </c>
      <c r="O13" s="11" t="s">
        <v>22</v>
      </c>
    </row>
    <row r="14" ht="26.1" customHeight="1" spans="1:15">
      <c r="A14" s="11">
        <v>12</v>
      </c>
      <c r="B14" s="12" t="s">
        <v>15</v>
      </c>
      <c r="C14" s="13" t="s">
        <v>55</v>
      </c>
      <c r="D14" s="13" t="s">
        <v>56</v>
      </c>
      <c r="E14" s="13" t="s">
        <v>57</v>
      </c>
      <c r="F14" s="11" t="s">
        <v>61</v>
      </c>
      <c r="G14" s="11" t="s">
        <v>62</v>
      </c>
      <c r="H14" s="11" t="s">
        <v>63</v>
      </c>
      <c r="I14" s="11"/>
      <c r="J14" s="11">
        <f t="shared" si="0"/>
        <v>78</v>
      </c>
      <c r="K14" s="11">
        <f t="shared" si="1"/>
        <v>39</v>
      </c>
      <c r="L14" s="19">
        <v>81.7</v>
      </c>
      <c r="M14" s="19">
        <f t="shared" si="2"/>
        <v>79.85</v>
      </c>
      <c r="N14" s="20">
        <v>2</v>
      </c>
      <c r="O14" s="11" t="s">
        <v>22</v>
      </c>
    </row>
    <row r="15" ht="26.1" customHeight="1" spans="1:15">
      <c r="A15" s="11">
        <v>13</v>
      </c>
      <c r="B15" s="12" t="s">
        <v>15</v>
      </c>
      <c r="C15" s="13" t="s">
        <v>55</v>
      </c>
      <c r="D15" s="13" t="s">
        <v>56</v>
      </c>
      <c r="E15" s="13" t="s">
        <v>57</v>
      </c>
      <c r="F15" s="11" t="s">
        <v>64</v>
      </c>
      <c r="G15" s="11" t="s">
        <v>65</v>
      </c>
      <c r="H15" s="11" t="s">
        <v>31</v>
      </c>
      <c r="I15" s="11"/>
      <c r="J15" s="11">
        <f t="shared" si="0"/>
        <v>71.5</v>
      </c>
      <c r="K15" s="11">
        <f t="shared" si="1"/>
        <v>35.75</v>
      </c>
      <c r="L15" s="19">
        <v>87.4</v>
      </c>
      <c r="M15" s="19">
        <f t="shared" si="2"/>
        <v>79.45</v>
      </c>
      <c r="N15" s="20">
        <v>3</v>
      </c>
      <c r="O15" s="21"/>
    </row>
    <row r="16" ht="26.1" customHeight="1" spans="1:15">
      <c r="A16" s="11">
        <v>14</v>
      </c>
      <c r="B16" s="12" t="s">
        <v>15</v>
      </c>
      <c r="C16" s="13" t="s">
        <v>55</v>
      </c>
      <c r="D16" s="13" t="s">
        <v>56</v>
      </c>
      <c r="E16" s="13" t="s">
        <v>57</v>
      </c>
      <c r="F16" s="11" t="s">
        <v>66</v>
      </c>
      <c r="G16" s="11" t="s">
        <v>67</v>
      </c>
      <c r="H16" s="11" t="s">
        <v>68</v>
      </c>
      <c r="I16" s="11"/>
      <c r="J16" s="11">
        <f t="shared" si="0"/>
        <v>67.5</v>
      </c>
      <c r="K16" s="11">
        <f t="shared" si="1"/>
        <v>33.75</v>
      </c>
      <c r="L16" s="19">
        <v>83.4</v>
      </c>
      <c r="M16" s="19">
        <f t="shared" si="2"/>
        <v>75.45</v>
      </c>
      <c r="N16" s="20">
        <v>4</v>
      </c>
      <c r="O16" s="21"/>
    </row>
    <row r="17" ht="26.1" customHeight="1" spans="1:15">
      <c r="A17" s="11">
        <v>15</v>
      </c>
      <c r="B17" s="12" t="s">
        <v>15</v>
      </c>
      <c r="C17" s="13" t="s">
        <v>55</v>
      </c>
      <c r="D17" s="13" t="s">
        <v>69</v>
      </c>
      <c r="E17" s="13" t="s">
        <v>70</v>
      </c>
      <c r="F17" s="11" t="s">
        <v>71</v>
      </c>
      <c r="G17" s="11" t="s">
        <v>72</v>
      </c>
      <c r="H17" s="11" t="s">
        <v>73</v>
      </c>
      <c r="I17" s="11"/>
      <c r="J17" s="11">
        <f t="shared" si="0"/>
        <v>72.5</v>
      </c>
      <c r="K17" s="19">
        <f t="shared" si="1"/>
        <v>36.25</v>
      </c>
      <c r="L17" s="19">
        <v>86.5</v>
      </c>
      <c r="M17" s="19">
        <f t="shared" si="2"/>
        <v>79.5</v>
      </c>
      <c r="N17" s="20">
        <v>1</v>
      </c>
      <c r="O17" s="11" t="s">
        <v>22</v>
      </c>
    </row>
    <row r="18" ht="26.1" customHeight="1" spans="1:15">
      <c r="A18" s="11">
        <v>16</v>
      </c>
      <c r="B18" s="12" t="s">
        <v>15</v>
      </c>
      <c r="C18" s="13" t="s">
        <v>55</v>
      </c>
      <c r="D18" s="13" t="s">
        <v>69</v>
      </c>
      <c r="E18" s="13" t="s">
        <v>70</v>
      </c>
      <c r="F18" s="11" t="s">
        <v>74</v>
      </c>
      <c r="G18" s="11" t="s">
        <v>75</v>
      </c>
      <c r="H18" s="11" t="s">
        <v>76</v>
      </c>
      <c r="I18" s="11"/>
      <c r="J18" s="11">
        <f t="shared" si="0"/>
        <v>73.5</v>
      </c>
      <c r="K18" s="19">
        <f t="shared" si="1"/>
        <v>36.75</v>
      </c>
      <c r="L18" s="19">
        <v>82</v>
      </c>
      <c r="M18" s="19">
        <f t="shared" si="2"/>
        <v>77.75</v>
      </c>
      <c r="N18" s="20">
        <v>2</v>
      </c>
      <c r="O18" s="11" t="s">
        <v>22</v>
      </c>
    </row>
    <row r="19" ht="26.1" customHeight="1" spans="1:15">
      <c r="A19" s="11">
        <v>17</v>
      </c>
      <c r="B19" s="12" t="s">
        <v>15</v>
      </c>
      <c r="C19" s="13" t="s">
        <v>55</v>
      </c>
      <c r="D19" s="13" t="s">
        <v>69</v>
      </c>
      <c r="E19" s="13" t="s">
        <v>70</v>
      </c>
      <c r="F19" s="11" t="s">
        <v>77</v>
      </c>
      <c r="G19" s="11" t="s">
        <v>78</v>
      </c>
      <c r="H19" s="11" t="s">
        <v>31</v>
      </c>
      <c r="I19" s="11">
        <v>1</v>
      </c>
      <c r="J19" s="11">
        <f t="shared" si="0"/>
        <v>72.5</v>
      </c>
      <c r="K19" s="19">
        <f t="shared" si="1"/>
        <v>36.25</v>
      </c>
      <c r="L19" s="19">
        <v>82.5</v>
      </c>
      <c r="M19" s="19">
        <f t="shared" si="2"/>
        <v>77.5</v>
      </c>
      <c r="N19" s="20">
        <v>3</v>
      </c>
      <c r="O19" s="11" t="s">
        <v>22</v>
      </c>
    </row>
    <row r="20" ht="26.1" customHeight="1" spans="1:15">
      <c r="A20" s="11">
        <v>18</v>
      </c>
      <c r="B20" s="12" t="s">
        <v>15</v>
      </c>
      <c r="C20" s="13" t="s">
        <v>55</v>
      </c>
      <c r="D20" s="13" t="s">
        <v>69</v>
      </c>
      <c r="E20" s="13" t="s">
        <v>70</v>
      </c>
      <c r="F20" s="11" t="s">
        <v>79</v>
      </c>
      <c r="G20" s="11" t="s">
        <v>80</v>
      </c>
      <c r="H20" s="11" t="s">
        <v>81</v>
      </c>
      <c r="I20" s="11"/>
      <c r="J20" s="11">
        <f t="shared" si="0"/>
        <v>72</v>
      </c>
      <c r="K20" s="19">
        <f t="shared" si="1"/>
        <v>36</v>
      </c>
      <c r="L20" s="19">
        <v>77</v>
      </c>
      <c r="M20" s="19">
        <f t="shared" si="2"/>
        <v>74.5</v>
      </c>
      <c r="N20" s="20">
        <v>4</v>
      </c>
      <c r="O20" s="21"/>
    </row>
    <row r="21" ht="26.1" customHeight="1" spans="1:15">
      <c r="A21" s="11">
        <v>19</v>
      </c>
      <c r="B21" s="12" t="s">
        <v>15</v>
      </c>
      <c r="C21" s="13" t="s">
        <v>55</v>
      </c>
      <c r="D21" s="13" t="s">
        <v>69</v>
      </c>
      <c r="E21" s="13" t="s">
        <v>70</v>
      </c>
      <c r="F21" s="11" t="s">
        <v>82</v>
      </c>
      <c r="G21" s="11" t="s">
        <v>83</v>
      </c>
      <c r="H21" s="11" t="s">
        <v>81</v>
      </c>
      <c r="I21" s="11">
        <v>1</v>
      </c>
      <c r="J21" s="11">
        <f t="shared" si="0"/>
        <v>73</v>
      </c>
      <c r="K21" s="19">
        <f t="shared" si="1"/>
        <v>36.5</v>
      </c>
      <c r="L21" s="19">
        <v>73.4</v>
      </c>
      <c r="M21" s="19">
        <f t="shared" si="2"/>
        <v>73.2</v>
      </c>
      <c r="N21" s="20">
        <v>5</v>
      </c>
      <c r="O21" s="21"/>
    </row>
    <row r="22" s="2" customFormat="1" ht="26.1" customHeight="1" spans="1:15">
      <c r="A22" s="11">
        <v>20</v>
      </c>
      <c r="B22" s="12" t="s">
        <v>15</v>
      </c>
      <c r="C22" s="13" t="s">
        <v>55</v>
      </c>
      <c r="D22" s="13" t="s">
        <v>69</v>
      </c>
      <c r="E22" s="13" t="s">
        <v>70</v>
      </c>
      <c r="F22" s="11" t="s">
        <v>84</v>
      </c>
      <c r="G22" s="11" t="s">
        <v>85</v>
      </c>
      <c r="H22" s="11" t="s">
        <v>60</v>
      </c>
      <c r="I22" s="11"/>
      <c r="J22" s="11">
        <f t="shared" si="0"/>
        <v>70</v>
      </c>
      <c r="K22" s="11">
        <f t="shared" si="1"/>
        <v>35</v>
      </c>
      <c r="L22" s="19">
        <v>72.3</v>
      </c>
      <c r="M22" s="19">
        <f t="shared" si="2"/>
        <v>71.15</v>
      </c>
      <c r="N22" s="20">
        <v>6</v>
      </c>
      <c r="O22" s="21"/>
    </row>
    <row r="23" s="1" customFormat="1" ht="26.1" customHeight="1" spans="1:15">
      <c r="A23" s="11">
        <v>21</v>
      </c>
      <c r="B23" s="12" t="s">
        <v>15</v>
      </c>
      <c r="C23" s="13" t="s">
        <v>55</v>
      </c>
      <c r="D23" s="13" t="s">
        <v>86</v>
      </c>
      <c r="E23" s="13" t="s">
        <v>87</v>
      </c>
      <c r="F23" s="11" t="s">
        <v>88</v>
      </c>
      <c r="G23" s="11" t="s">
        <v>89</v>
      </c>
      <c r="H23" s="11" t="s">
        <v>31</v>
      </c>
      <c r="I23" s="11"/>
      <c r="J23" s="11">
        <f t="shared" si="0"/>
        <v>71.5</v>
      </c>
      <c r="K23" s="22">
        <f t="shared" si="1"/>
        <v>35.75</v>
      </c>
      <c r="L23" s="19">
        <v>87</v>
      </c>
      <c r="M23" s="19">
        <f t="shared" si="2"/>
        <v>79.25</v>
      </c>
      <c r="N23" s="20">
        <v>1</v>
      </c>
      <c r="O23" s="11" t="s">
        <v>22</v>
      </c>
    </row>
    <row r="24" s="1" customFormat="1" ht="26.1" customHeight="1" spans="1:15">
      <c r="A24" s="11">
        <v>22</v>
      </c>
      <c r="B24" s="12" t="s">
        <v>15</v>
      </c>
      <c r="C24" s="13" t="s">
        <v>55</v>
      </c>
      <c r="D24" s="13" t="s">
        <v>86</v>
      </c>
      <c r="E24" s="13" t="s">
        <v>87</v>
      </c>
      <c r="F24" s="11" t="s">
        <v>90</v>
      </c>
      <c r="G24" s="11" t="s">
        <v>91</v>
      </c>
      <c r="H24" s="11" t="s">
        <v>92</v>
      </c>
      <c r="I24" s="11"/>
      <c r="J24" s="11">
        <f t="shared" si="0"/>
        <v>68</v>
      </c>
      <c r="K24" s="22">
        <f t="shared" si="1"/>
        <v>34</v>
      </c>
      <c r="L24" s="19">
        <v>87.5</v>
      </c>
      <c r="M24" s="19">
        <f t="shared" si="2"/>
        <v>77.75</v>
      </c>
      <c r="N24" s="20">
        <v>2</v>
      </c>
      <c r="O24" s="11" t="s">
        <v>22</v>
      </c>
    </row>
    <row r="25" s="1" customFormat="1" ht="26.1" customHeight="1" spans="1:15">
      <c r="A25" s="11">
        <v>23</v>
      </c>
      <c r="B25" s="12" t="s">
        <v>15</v>
      </c>
      <c r="C25" s="13" t="s">
        <v>55</v>
      </c>
      <c r="D25" s="13" t="s">
        <v>86</v>
      </c>
      <c r="E25" s="13" t="s">
        <v>87</v>
      </c>
      <c r="F25" s="11" t="s">
        <v>93</v>
      </c>
      <c r="G25" s="11" t="s">
        <v>94</v>
      </c>
      <c r="H25" s="11" t="s">
        <v>95</v>
      </c>
      <c r="I25" s="11">
        <v>1</v>
      </c>
      <c r="J25" s="11">
        <f t="shared" si="0"/>
        <v>64.5</v>
      </c>
      <c r="K25" s="22">
        <f t="shared" si="1"/>
        <v>32.25</v>
      </c>
      <c r="L25" s="19">
        <v>84.4</v>
      </c>
      <c r="M25" s="19">
        <f t="shared" si="2"/>
        <v>74.45</v>
      </c>
      <c r="N25" s="20">
        <v>3</v>
      </c>
      <c r="O25" s="11" t="s">
        <v>22</v>
      </c>
    </row>
    <row r="26" ht="26.1" customHeight="1" spans="1:15">
      <c r="A26" s="11">
        <v>24</v>
      </c>
      <c r="B26" s="12" t="s">
        <v>15</v>
      </c>
      <c r="C26" s="13" t="s">
        <v>55</v>
      </c>
      <c r="D26" s="13" t="s">
        <v>86</v>
      </c>
      <c r="E26" s="13" t="s">
        <v>87</v>
      </c>
      <c r="F26" s="11" t="s">
        <v>96</v>
      </c>
      <c r="G26" s="11" t="s">
        <v>97</v>
      </c>
      <c r="H26" s="11" t="s">
        <v>98</v>
      </c>
      <c r="I26" s="11"/>
      <c r="J26" s="11">
        <f t="shared" si="0"/>
        <v>62</v>
      </c>
      <c r="K26" s="22">
        <f t="shared" si="1"/>
        <v>31</v>
      </c>
      <c r="L26" s="19">
        <v>86.1</v>
      </c>
      <c r="M26" s="19">
        <f t="shared" si="2"/>
        <v>74.05</v>
      </c>
      <c r="N26" s="20">
        <v>4</v>
      </c>
      <c r="O26" s="21"/>
    </row>
    <row r="27" ht="26.1" customHeight="1" spans="1:15">
      <c r="A27" s="11">
        <v>25</v>
      </c>
      <c r="B27" s="12" t="s">
        <v>15</v>
      </c>
      <c r="C27" s="13" t="s">
        <v>55</v>
      </c>
      <c r="D27" s="13" t="s">
        <v>86</v>
      </c>
      <c r="E27" s="13" t="s">
        <v>87</v>
      </c>
      <c r="F27" s="11" t="s">
        <v>99</v>
      </c>
      <c r="G27" s="11" t="s">
        <v>100</v>
      </c>
      <c r="H27" s="11" t="s">
        <v>101</v>
      </c>
      <c r="I27" s="11"/>
      <c r="J27" s="11">
        <f t="shared" si="0"/>
        <v>64.5</v>
      </c>
      <c r="K27" s="22">
        <f t="shared" si="1"/>
        <v>32.25</v>
      </c>
      <c r="L27" s="19">
        <v>82.8</v>
      </c>
      <c r="M27" s="19">
        <f t="shared" si="2"/>
        <v>73.65</v>
      </c>
      <c r="N27" s="20">
        <v>5</v>
      </c>
      <c r="O27" s="21"/>
    </row>
    <row r="28" ht="26.1" customHeight="1" spans="1:15">
      <c r="A28" s="11">
        <v>26</v>
      </c>
      <c r="B28" s="12" t="s">
        <v>15</v>
      </c>
      <c r="C28" s="13" t="s">
        <v>55</v>
      </c>
      <c r="D28" s="13" t="s">
        <v>86</v>
      </c>
      <c r="E28" s="13" t="s">
        <v>87</v>
      </c>
      <c r="F28" s="11" t="s">
        <v>102</v>
      </c>
      <c r="G28" s="11" t="s">
        <v>103</v>
      </c>
      <c r="H28" s="11" t="s">
        <v>104</v>
      </c>
      <c r="I28" s="11"/>
      <c r="J28" s="11">
        <f t="shared" si="0"/>
        <v>62.5</v>
      </c>
      <c r="K28" s="22">
        <f t="shared" si="1"/>
        <v>31.25</v>
      </c>
      <c r="L28" s="19">
        <v>82.5</v>
      </c>
      <c r="M28" s="19">
        <f t="shared" si="2"/>
        <v>72.5</v>
      </c>
      <c r="N28" s="20">
        <v>6</v>
      </c>
      <c r="O28" s="21"/>
    </row>
    <row r="29" s="1" customFormat="1" ht="26.1" customHeight="1" spans="1:15">
      <c r="A29" s="11">
        <v>27</v>
      </c>
      <c r="B29" s="12" t="s">
        <v>15</v>
      </c>
      <c r="C29" s="13" t="s">
        <v>16</v>
      </c>
      <c r="D29" s="13" t="s">
        <v>105</v>
      </c>
      <c r="E29" s="13" t="s">
        <v>106</v>
      </c>
      <c r="F29" s="11" t="s">
        <v>107</v>
      </c>
      <c r="G29" s="11" t="s">
        <v>108</v>
      </c>
      <c r="H29" s="11" t="s">
        <v>81</v>
      </c>
      <c r="I29" s="11"/>
      <c r="J29" s="11">
        <f t="shared" si="0"/>
        <v>72</v>
      </c>
      <c r="K29" s="11">
        <f t="shared" si="1"/>
        <v>36</v>
      </c>
      <c r="L29" s="19">
        <v>83</v>
      </c>
      <c r="M29" s="19">
        <f t="shared" si="2"/>
        <v>77.5</v>
      </c>
      <c r="N29" s="20">
        <v>1</v>
      </c>
      <c r="O29" s="11" t="s">
        <v>22</v>
      </c>
    </row>
    <row r="30" s="1" customFormat="1" ht="26.1" customHeight="1" spans="1:15">
      <c r="A30" s="11">
        <v>28</v>
      </c>
      <c r="B30" s="12" t="s">
        <v>15</v>
      </c>
      <c r="C30" s="13" t="s">
        <v>16</v>
      </c>
      <c r="D30" s="13" t="s">
        <v>105</v>
      </c>
      <c r="E30" s="13" t="s">
        <v>106</v>
      </c>
      <c r="F30" s="11" t="s">
        <v>109</v>
      </c>
      <c r="G30" s="11" t="s">
        <v>110</v>
      </c>
      <c r="H30" s="11" t="s">
        <v>51</v>
      </c>
      <c r="I30" s="11"/>
      <c r="J30" s="11">
        <f t="shared" si="0"/>
        <v>54.5</v>
      </c>
      <c r="K30" s="11">
        <f t="shared" si="1"/>
        <v>27.25</v>
      </c>
      <c r="L30" s="19">
        <v>77.4</v>
      </c>
      <c r="M30" s="19">
        <f t="shared" si="2"/>
        <v>65.95</v>
      </c>
      <c r="N30" s="20">
        <v>2</v>
      </c>
      <c r="O30" s="11" t="s">
        <v>22</v>
      </c>
    </row>
    <row r="31" s="1" customFormat="1" ht="26.1" customHeight="1" spans="1:15">
      <c r="A31" s="11">
        <v>29</v>
      </c>
      <c r="B31" s="12" t="s">
        <v>15</v>
      </c>
      <c r="C31" s="13" t="s">
        <v>16</v>
      </c>
      <c r="D31" s="13" t="s">
        <v>111</v>
      </c>
      <c r="E31" s="13" t="s">
        <v>112</v>
      </c>
      <c r="F31" s="11" t="s">
        <v>113</v>
      </c>
      <c r="G31" s="11" t="s">
        <v>114</v>
      </c>
      <c r="H31" s="11" t="s">
        <v>115</v>
      </c>
      <c r="I31" s="11"/>
      <c r="J31" s="11">
        <f t="shared" si="0"/>
        <v>61.5</v>
      </c>
      <c r="K31" s="11">
        <f t="shared" si="1"/>
        <v>30.75</v>
      </c>
      <c r="L31" s="19">
        <v>86.6</v>
      </c>
      <c r="M31" s="19">
        <f t="shared" si="2"/>
        <v>74.05</v>
      </c>
      <c r="N31" s="20">
        <v>1</v>
      </c>
      <c r="O31" s="11" t="s">
        <v>22</v>
      </c>
    </row>
    <row r="32" ht="26.1" customHeight="1" spans="1:15">
      <c r="A32" s="11">
        <v>30</v>
      </c>
      <c r="B32" s="12" t="s">
        <v>15</v>
      </c>
      <c r="C32" s="13" t="s">
        <v>16</v>
      </c>
      <c r="D32" s="13" t="s">
        <v>111</v>
      </c>
      <c r="E32" s="13" t="s">
        <v>112</v>
      </c>
      <c r="F32" s="11" t="s">
        <v>116</v>
      </c>
      <c r="G32" s="11" t="s">
        <v>117</v>
      </c>
      <c r="H32" s="11" t="s">
        <v>118</v>
      </c>
      <c r="I32" s="11">
        <v>1</v>
      </c>
      <c r="J32" s="11">
        <f t="shared" si="0"/>
        <v>68</v>
      </c>
      <c r="K32" s="11">
        <f t="shared" si="1"/>
        <v>34</v>
      </c>
      <c r="L32" s="19">
        <v>73.4</v>
      </c>
      <c r="M32" s="19">
        <f t="shared" si="2"/>
        <v>70.7</v>
      </c>
      <c r="N32" s="20">
        <v>2</v>
      </c>
      <c r="O32" s="21"/>
    </row>
    <row r="33" s="1" customFormat="1" ht="26.1" customHeight="1" spans="1:15">
      <c r="A33" s="11">
        <v>31</v>
      </c>
      <c r="B33" s="12" t="s">
        <v>15</v>
      </c>
      <c r="C33" s="13" t="s">
        <v>16</v>
      </c>
      <c r="D33" s="13" t="s">
        <v>119</v>
      </c>
      <c r="E33" s="13" t="s">
        <v>120</v>
      </c>
      <c r="F33" s="11" t="s">
        <v>121</v>
      </c>
      <c r="G33" s="11" t="s">
        <v>122</v>
      </c>
      <c r="H33" s="11" t="s">
        <v>123</v>
      </c>
      <c r="I33" s="11"/>
      <c r="J33" s="11">
        <f t="shared" si="0"/>
        <v>68.5</v>
      </c>
      <c r="K33" s="11">
        <f t="shared" si="1"/>
        <v>34.25</v>
      </c>
      <c r="L33" s="19">
        <v>83.4</v>
      </c>
      <c r="M33" s="19">
        <f t="shared" si="2"/>
        <v>75.95</v>
      </c>
      <c r="N33" s="20">
        <v>1</v>
      </c>
      <c r="O33" s="11" t="s">
        <v>22</v>
      </c>
    </row>
    <row r="34" s="1" customFormat="1" ht="26.1" customHeight="1" spans="1:15">
      <c r="A34" s="11">
        <v>32</v>
      </c>
      <c r="B34" s="12" t="s">
        <v>15</v>
      </c>
      <c r="C34" s="13" t="s">
        <v>16</v>
      </c>
      <c r="D34" s="13" t="s">
        <v>119</v>
      </c>
      <c r="E34" s="13" t="s">
        <v>120</v>
      </c>
      <c r="F34" s="11" t="s">
        <v>124</v>
      </c>
      <c r="G34" s="11" t="s">
        <v>125</v>
      </c>
      <c r="H34" s="11" t="s">
        <v>126</v>
      </c>
      <c r="I34" s="11"/>
      <c r="J34" s="11">
        <f t="shared" si="0"/>
        <v>69.5</v>
      </c>
      <c r="K34" s="11">
        <f t="shared" si="1"/>
        <v>34.75</v>
      </c>
      <c r="L34" s="19">
        <v>80.6</v>
      </c>
      <c r="M34" s="19">
        <f t="shared" si="2"/>
        <v>75.05</v>
      </c>
      <c r="N34" s="20">
        <v>2</v>
      </c>
      <c r="O34" s="11" t="s">
        <v>22</v>
      </c>
    </row>
    <row r="35" s="1" customFormat="1" ht="26.1" customHeight="1" spans="1:15">
      <c r="A35" s="11">
        <v>33</v>
      </c>
      <c r="B35" s="12" t="s">
        <v>15</v>
      </c>
      <c r="C35" s="13" t="s">
        <v>16</v>
      </c>
      <c r="D35" s="13" t="s">
        <v>119</v>
      </c>
      <c r="E35" s="13" t="s">
        <v>120</v>
      </c>
      <c r="F35" s="11" t="s">
        <v>127</v>
      </c>
      <c r="G35" s="11" t="s">
        <v>128</v>
      </c>
      <c r="H35" s="11" t="s">
        <v>118</v>
      </c>
      <c r="I35" s="11"/>
      <c r="J35" s="11">
        <f t="shared" si="0"/>
        <v>67</v>
      </c>
      <c r="K35" s="11">
        <f t="shared" si="1"/>
        <v>33.5</v>
      </c>
      <c r="L35" s="19">
        <v>74.8</v>
      </c>
      <c r="M35" s="19">
        <f t="shared" si="2"/>
        <v>70.9</v>
      </c>
      <c r="N35" s="20">
        <v>3</v>
      </c>
      <c r="O35" s="11" t="s">
        <v>22</v>
      </c>
    </row>
    <row r="36" ht="26.1" customHeight="1" spans="1:15">
      <c r="A36" s="11">
        <v>34</v>
      </c>
      <c r="B36" s="12" t="s">
        <v>15</v>
      </c>
      <c r="C36" s="13" t="s">
        <v>16</v>
      </c>
      <c r="D36" s="13" t="s">
        <v>119</v>
      </c>
      <c r="E36" s="13" t="s">
        <v>120</v>
      </c>
      <c r="F36" s="11" t="s">
        <v>129</v>
      </c>
      <c r="G36" s="11" t="s">
        <v>130</v>
      </c>
      <c r="H36" s="11" t="s">
        <v>131</v>
      </c>
      <c r="I36" s="11"/>
      <c r="J36" s="11">
        <f t="shared" si="0"/>
        <v>65.5</v>
      </c>
      <c r="K36" s="11">
        <f t="shared" si="1"/>
        <v>32.75</v>
      </c>
      <c r="L36" s="19">
        <v>73.4</v>
      </c>
      <c r="M36" s="19">
        <f t="shared" si="2"/>
        <v>69.45</v>
      </c>
      <c r="N36" s="20">
        <v>4</v>
      </c>
      <c r="O36" s="21"/>
    </row>
    <row r="37" ht="26.1" customHeight="1" spans="1:15">
      <c r="A37" s="11">
        <v>35</v>
      </c>
      <c r="B37" s="12" t="s">
        <v>15</v>
      </c>
      <c r="C37" s="13" t="s">
        <v>16</v>
      </c>
      <c r="D37" s="13" t="s">
        <v>119</v>
      </c>
      <c r="E37" s="13" t="s">
        <v>120</v>
      </c>
      <c r="F37" s="11" t="s">
        <v>132</v>
      </c>
      <c r="G37" s="11" t="s">
        <v>133</v>
      </c>
      <c r="H37" s="11" t="s">
        <v>134</v>
      </c>
      <c r="I37" s="11"/>
      <c r="J37" s="11">
        <f t="shared" si="0"/>
        <v>59.5</v>
      </c>
      <c r="K37" s="11">
        <f t="shared" si="1"/>
        <v>29.75</v>
      </c>
      <c r="L37" s="19">
        <v>79</v>
      </c>
      <c r="M37" s="19">
        <f t="shared" si="2"/>
        <v>69.25</v>
      </c>
      <c r="N37" s="20">
        <v>5</v>
      </c>
      <c r="O37" s="21"/>
    </row>
    <row r="38" ht="26.1" customHeight="1" spans="1:15">
      <c r="A38" s="11">
        <v>36</v>
      </c>
      <c r="B38" s="12" t="s">
        <v>15</v>
      </c>
      <c r="C38" s="13" t="s">
        <v>16</v>
      </c>
      <c r="D38" s="13" t="s">
        <v>119</v>
      </c>
      <c r="E38" s="13" t="s">
        <v>120</v>
      </c>
      <c r="F38" s="11" t="s">
        <v>135</v>
      </c>
      <c r="G38" s="11" t="s">
        <v>136</v>
      </c>
      <c r="H38" s="11" t="s">
        <v>137</v>
      </c>
      <c r="I38" s="11"/>
      <c r="J38" s="11">
        <f t="shared" si="0"/>
        <v>54</v>
      </c>
      <c r="K38" s="11">
        <f t="shared" si="1"/>
        <v>27</v>
      </c>
      <c r="L38" s="19">
        <v>77.6</v>
      </c>
      <c r="M38" s="19">
        <f t="shared" si="2"/>
        <v>65.8</v>
      </c>
      <c r="N38" s="20">
        <v>6</v>
      </c>
      <c r="O38" s="21"/>
    </row>
    <row r="39" s="1" customFormat="1" ht="26.1" customHeight="1" spans="1:15">
      <c r="A39" s="11">
        <v>37</v>
      </c>
      <c r="B39" s="12" t="s">
        <v>15</v>
      </c>
      <c r="C39" s="13" t="s">
        <v>16</v>
      </c>
      <c r="D39" s="13" t="s">
        <v>138</v>
      </c>
      <c r="E39" s="13" t="s">
        <v>139</v>
      </c>
      <c r="F39" s="11" t="s">
        <v>140</v>
      </c>
      <c r="G39" s="11" t="s">
        <v>141</v>
      </c>
      <c r="H39" s="11" t="s">
        <v>142</v>
      </c>
      <c r="I39" s="11"/>
      <c r="J39" s="11">
        <f t="shared" si="0"/>
        <v>55.5</v>
      </c>
      <c r="K39" s="11">
        <f t="shared" si="1"/>
        <v>27.75</v>
      </c>
      <c r="L39" s="19">
        <v>87</v>
      </c>
      <c r="M39" s="19">
        <f t="shared" si="2"/>
        <v>71.25</v>
      </c>
      <c r="N39" s="20">
        <v>1</v>
      </c>
      <c r="O39" s="11" t="s">
        <v>22</v>
      </c>
    </row>
    <row r="40" s="1" customFormat="1" ht="26.1" customHeight="1" spans="1:15">
      <c r="A40" s="11">
        <v>38</v>
      </c>
      <c r="B40" s="12" t="s">
        <v>15</v>
      </c>
      <c r="C40" s="13" t="s">
        <v>16</v>
      </c>
      <c r="D40" s="13" t="s">
        <v>138</v>
      </c>
      <c r="E40" s="13" t="s">
        <v>139</v>
      </c>
      <c r="F40" s="11" t="s">
        <v>143</v>
      </c>
      <c r="G40" s="11" t="s">
        <v>144</v>
      </c>
      <c r="H40" s="11" t="s">
        <v>145</v>
      </c>
      <c r="I40" s="11">
        <v>1</v>
      </c>
      <c r="J40" s="11">
        <f t="shared" si="0"/>
        <v>59.5</v>
      </c>
      <c r="K40" s="11">
        <f t="shared" si="1"/>
        <v>29.75</v>
      </c>
      <c r="L40" s="19">
        <v>81.2</v>
      </c>
      <c r="M40" s="19">
        <f t="shared" si="2"/>
        <v>70.35</v>
      </c>
      <c r="N40" s="20">
        <v>2</v>
      </c>
      <c r="O40" s="11" t="s">
        <v>22</v>
      </c>
    </row>
    <row r="41" ht="26.1" customHeight="1" spans="1:15">
      <c r="A41" s="11">
        <v>39</v>
      </c>
      <c r="B41" s="12" t="s">
        <v>15</v>
      </c>
      <c r="C41" s="13" t="s">
        <v>16</v>
      </c>
      <c r="D41" s="13" t="s">
        <v>138</v>
      </c>
      <c r="E41" s="13" t="s">
        <v>139</v>
      </c>
      <c r="F41" s="11" t="s">
        <v>146</v>
      </c>
      <c r="G41" s="11" t="s">
        <v>147</v>
      </c>
      <c r="H41" s="11" t="s">
        <v>51</v>
      </c>
      <c r="I41" s="11"/>
      <c r="J41" s="11">
        <f t="shared" si="0"/>
        <v>54.5</v>
      </c>
      <c r="K41" s="11">
        <f t="shared" si="1"/>
        <v>27.25</v>
      </c>
      <c r="L41" s="19">
        <v>77.6</v>
      </c>
      <c r="M41" s="19">
        <f t="shared" si="2"/>
        <v>66.05</v>
      </c>
      <c r="N41" s="20">
        <v>3</v>
      </c>
      <c r="O41" s="21"/>
    </row>
    <row r="42" s="1" customFormat="1" ht="26.1" customHeight="1" spans="1:15">
      <c r="A42" s="11">
        <v>40</v>
      </c>
      <c r="B42" s="12" t="s">
        <v>15</v>
      </c>
      <c r="C42" s="13" t="s">
        <v>16</v>
      </c>
      <c r="D42" s="13" t="s">
        <v>148</v>
      </c>
      <c r="E42" s="13" t="s">
        <v>149</v>
      </c>
      <c r="F42" s="11" t="s">
        <v>150</v>
      </c>
      <c r="G42" s="11" t="s">
        <v>151</v>
      </c>
      <c r="H42" s="11" t="s">
        <v>152</v>
      </c>
      <c r="I42" s="11">
        <v>1</v>
      </c>
      <c r="J42" s="11">
        <f t="shared" si="0"/>
        <v>57.5</v>
      </c>
      <c r="K42" s="11">
        <f t="shared" si="1"/>
        <v>28.75</v>
      </c>
      <c r="L42" s="19">
        <v>83</v>
      </c>
      <c r="M42" s="19">
        <f t="shared" si="2"/>
        <v>70.25</v>
      </c>
      <c r="N42" s="20">
        <v>1</v>
      </c>
      <c r="O42" s="11" t="s">
        <v>22</v>
      </c>
    </row>
    <row r="43" s="1" customFormat="1" ht="26.1" customHeight="1" spans="1:15">
      <c r="A43" s="11">
        <v>41</v>
      </c>
      <c r="B43" s="12" t="s">
        <v>15</v>
      </c>
      <c r="C43" s="13" t="s">
        <v>16</v>
      </c>
      <c r="D43" s="13" t="s">
        <v>148</v>
      </c>
      <c r="E43" s="13" t="s">
        <v>149</v>
      </c>
      <c r="F43" s="11" t="s">
        <v>153</v>
      </c>
      <c r="G43" s="11" t="s">
        <v>154</v>
      </c>
      <c r="H43" s="11" t="s">
        <v>155</v>
      </c>
      <c r="I43" s="11"/>
      <c r="J43" s="11">
        <f t="shared" si="0"/>
        <v>51</v>
      </c>
      <c r="K43" s="11">
        <f t="shared" si="1"/>
        <v>25.5</v>
      </c>
      <c r="L43" s="19">
        <v>78.8</v>
      </c>
      <c r="M43" s="19">
        <f t="shared" si="2"/>
        <v>64.9</v>
      </c>
      <c r="N43" s="20">
        <v>2</v>
      </c>
      <c r="O43" s="11" t="s">
        <v>22</v>
      </c>
    </row>
    <row r="44" ht="26.1" customHeight="1" spans="1:15">
      <c r="A44" s="11">
        <v>42</v>
      </c>
      <c r="B44" s="12" t="s">
        <v>15</v>
      </c>
      <c r="C44" s="13" t="s">
        <v>16</v>
      </c>
      <c r="D44" s="13" t="s">
        <v>148</v>
      </c>
      <c r="E44" s="13" t="s">
        <v>149</v>
      </c>
      <c r="F44" s="11" t="s">
        <v>156</v>
      </c>
      <c r="G44" s="11" t="s">
        <v>157</v>
      </c>
      <c r="H44" s="11" t="s">
        <v>158</v>
      </c>
      <c r="I44" s="11"/>
      <c r="J44" s="11">
        <f t="shared" si="0"/>
        <v>49.5</v>
      </c>
      <c r="K44" s="11">
        <f t="shared" si="1"/>
        <v>24.75</v>
      </c>
      <c r="L44" s="19">
        <v>70.2</v>
      </c>
      <c r="M44" s="19">
        <f t="shared" si="2"/>
        <v>59.85</v>
      </c>
      <c r="N44" s="20">
        <v>3</v>
      </c>
      <c r="O44" s="21"/>
    </row>
    <row r="45" ht="26.1" customHeight="1" spans="1:15">
      <c r="A45" s="11">
        <v>43</v>
      </c>
      <c r="B45" s="12" t="s">
        <v>15</v>
      </c>
      <c r="C45" s="13" t="s">
        <v>16</v>
      </c>
      <c r="D45" s="13" t="s">
        <v>148</v>
      </c>
      <c r="E45" s="13" t="s">
        <v>149</v>
      </c>
      <c r="F45" s="11" t="s">
        <v>159</v>
      </c>
      <c r="G45" s="11" t="s">
        <v>160</v>
      </c>
      <c r="H45" s="11" t="s">
        <v>161</v>
      </c>
      <c r="I45" s="11"/>
      <c r="J45" s="11">
        <f t="shared" si="0"/>
        <v>55</v>
      </c>
      <c r="K45" s="11">
        <f t="shared" si="1"/>
        <v>27.5</v>
      </c>
      <c r="L45" s="19" t="s">
        <v>26</v>
      </c>
      <c r="M45" s="19" t="s">
        <v>26</v>
      </c>
      <c r="N45" s="20"/>
      <c r="O45" s="21"/>
    </row>
    <row r="46" s="1" customFormat="1" ht="26.1" customHeight="1" spans="1:15">
      <c r="A46" s="11">
        <v>44</v>
      </c>
      <c r="B46" s="12" t="s">
        <v>15</v>
      </c>
      <c r="C46" s="13" t="s">
        <v>16</v>
      </c>
      <c r="D46" s="13" t="s">
        <v>162</v>
      </c>
      <c r="E46" s="13" t="s">
        <v>163</v>
      </c>
      <c r="F46" s="11" t="s">
        <v>164</v>
      </c>
      <c r="G46" s="11" t="s">
        <v>165</v>
      </c>
      <c r="H46" s="11" t="s">
        <v>152</v>
      </c>
      <c r="I46" s="11">
        <v>1</v>
      </c>
      <c r="J46" s="11">
        <f t="shared" si="0"/>
        <v>57.5</v>
      </c>
      <c r="K46" s="11">
        <f t="shared" si="1"/>
        <v>28.75</v>
      </c>
      <c r="L46" s="19">
        <v>79.2</v>
      </c>
      <c r="M46" s="19">
        <f>K46+L46*0.5</f>
        <v>68.35</v>
      </c>
      <c r="N46" s="20">
        <v>1</v>
      </c>
      <c r="O46" s="11" t="s">
        <v>22</v>
      </c>
    </row>
    <row r="47" s="1" customFormat="1" ht="26.1" customHeight="1" spans="1:15">
      <c r="A47" s="11">
        <v>45</v>
      </c>
      <c r="B47" s="12" t="s">
        <v>15</v>
      </c>
      <c r="C47" s="13" t="s">
        <v>16</v>
      </c>
      <c r="D47" s="13" t="s">
        <v>162</v>
      </c>
      <c r="E47" s="13" t="s">
        <v>163</v>
      </c>
      <c r="F47" s="11" t="s">
        <v>166</v>
      </c>
      <c r="G47" s="11" t="s">
        <v>167</v>
      </c>
      <c r="H47" s="11" t="s">
        <v>168</v>
      </c>
      <c r="I47" s="11"/>
      <c r="J47" s="11">
        <f t="shared" si="0"/>
        <v>61</v>
      </c>
      <c r="K47" s="11">
        <f t="shared" si="1"/>
        <v>30.5</v>
      </c>
      <c r="L47" s="19">
        <v>73.6</v>
      </c>
      <c r="M47" s="19">
        <f>K47+L47*0.5</f>
        <v>67.3</v>
      </c>
      <c r="N47" s="20">
        <v>2</v>
      </c>
      <c r="O47" s="11" t="s">
        <v>22</v>
      </c>
    </row>
    <row r="48" ht="26.1" customHeight="1" spans="1:15">
      <c r="A48" s="11">
        <v>46</v>
      </c>
      <c r="B48" s="12" t="s">
        <v>15</v>
      </c>
      <c r="C48" s="13" t="s">
        <v>16</v>
      </c>
      <c r="D48" s="13" t="s">
        <v>162</v>
      </c>
      <c r="E48" s="13" t="s">
        <v>163</v>
      </c>
      <c r="F48" s="11" t="s">
        <v>169</v>
      </c>
      <c r="G48" s="11" t="s">
        <v>170</v>
      </c>
      <c r="H48" s="11" t="s">
        <v>171</v>
      </c>
      <c r="I48" s="11"/>
      <c r="J48" s="11">
        <f t="shared" si="0"/>
        <v>47</v>
      </c>
      <c r="K48" s="11">
        <f t="shared" si="1"/>
        <v>23.5</v>
      </c>
      <c r="L48" s="19">
        <v>84.8</v>
      </c>
      <c r="M48" s="19">
        <f>K48+L48*0.5</f>
        <v>65.9</v>
      </c>
      <c r="N48" s="20">
        <v>3</v>
      </c>
      <c r="O48" s="21"/>
    </row>
    <row r="49" ht="26.1" customHeight="1" spans="1:15">
      <c r="A49" s="11">
        <v>47</v>
      </c>
      <c r="B49" s="12" t="s">
        <v>15</v>
      </c>
      <c r="C49" s="13" t="s">
        <v>16</v>
      </c>
      <c r="D49" s="13" t="s">
        <v>162</v>
      </c>
      <c r="E49" s="13" t="s">
        <v>163</v>
      </c>
      <c r="F49" s="11" t="s">
        <v>172</v>
      </c>
      <c r="G49" s="11" t="s">
        <v>160</v>
      </c>
      <c r="H49" s="11" t="s">
        <v>173</v>
      </c>
      <c r="I49" s="11"/>
      <c r="J49" s="11">
        <f t="shared" si="0"/>
        <v>59</v>
      </c>
      <c r="K49" s="11">
        <f t="shared" si="1"/>
        <v>29.5</v>
      </c>
      <c r="L49" s="19" t="s">
        <v>26</v>
      </c>
      <c r="M49" s="19" t="s">
        <v>26</v>
      </c>
      <c r="N49" s="20"/>
      <c r="O49" s="21"/>
    </row>
    <row r="50" s="1" customFormat="1" ht="26.1" customHeight="1" spans="1:15">
      <c r="A50" s="11">
        <v>48</v>
      </c>
      <c r="B50" s="12" t="s">
        <v>15</v>
      </c>
      <c r="C50" s="13" t="s">
        <v>16</v>
      </c>
      <c r="D50" s="13" t="s">
        <v>174</v>
      </c>
      <c r="E50" s="13" t="s">
        <v>175</v>
      </c>
      <c r="F50" s="11" t="s">
        <v>176</v>
      </c>
      <c r="G50" s="11" t="s">
        <v>177</v>
      </c>
      <c r="H50" s="11" t="s">
        <v>98</v>
      </c>
      <c r="I50" s="11"/>
      <c r="J50" s="11">
        <f t="shared" si="0"/>
        <v>62</v>
      </c>
      <c r="K50" s="11">
        <f t="shared" si="1"/>
        <v>31</v>
      </c>
      <c r="L50" s="19">
        <v>88.4</v>
      </c>
      <c r="M50" s="19">
        <f>K50+L50*0.5</f>
        <v>75.2</v>
      </c>
      <c r="N50" s="20">
        <v>1</v>
      </c>
      <c r="O50" s="11" t="s">
        <v>22</v>
      </c>
    </row>
    <row r="51" s="1" customFormat="1" ht="26.1" customHeight="1" spans="1:15">
      <c r="A51" s="11">
        <v>49</v>
      </c>
      <c r="B51" s="12" t="s">
        <v>15</v>
      </c>
      <c r="C51" s="13" t="s">
        <v>16</v>
      </c>
      <c r="D51" s="13" t="s">
        <v>174</v>
      </c>
      <c r="E51" s="13" t="s">
        <v>175</v>
      </c>
      <c r="F51" s="11" t="s">
        <v>178</v>
      </c>
      <c r="G51" s="11" t="s">
        <v>179</v>
      </c>
      <c r="H51" s="11" t="s">
        <v>95</v>
      </c>
      <c r="I51" s="11">
        <v>1</v>
      </c>
      <c r="J51" s="11">
        <f t="shared" si="0"/>
        <v>64.5</v>
      </c>
      <c r="K51" s="11">
        <f t="shared" si="1"/>
        <v>32.25</v>
      </c>
      <c r="L51" s="19">
        <v>76.2</v>
      </c>
      <c r="M51" s="19">
        <f>K51+L51*0.5</f>
        <v>70.35</v>
      </c>
      <c r="N51" s="20">
        <v>2</v>
      </c>
      <c r="O51" s="11" t="s">
        <v>22</v>
      </c>
    </row>
    <row r="52" ht="26.1" customHeight="1" spans="1:15">
      <c r="A52" s="11">
        <v>50</v>
      </c>
      <c r="B52" s="12" t="s">
        <v>15</v>
      </c>
      <c r="C52" s="13" t="s">
        <v>16</v>
      </c>
      <c r="D52" s="13" t="s">
        <v>174</v>
      </c>
      <c r="E52" s="13" t="s">
        <v>175</v>
      </c>
      <c r="F52" s="11" t="s">
        <v>180</v>
      </c>
      <c r="G52" s="11" t="s">
        <v>181</v>
      </c>
      <c r="H52" s="11" t="s">
        <v>37</v>
      </c>
      <c r="I52" s="11">
        <v>1</v>
      </c>
      <c r="J52" s="11">
        <f t="shared" si="0"/>
        <v>58</v>
      </c>
      <c r="K52" s="11">
        <f t="shared" si="1"/>
        <v>29</v>
      </c>
      <c r="L52" s="19">
        <v>81</v>
      </c>
      <c r="M52" s="19">
        <f>K52+L52*0.5</f>
        <v>69.5</v>
      </c>
      <c r="N52" s="20">
        <v>3</v>
      </c>
      <c r="O52" s="21"/>
    </row>
    <row r="53" ht="26.1" customHeight="1" spans="1:15">
      <c r="A53" s="11">
        <v>51</v>
      </c>
      <c r="B53" s="12" t="s">
        <v>15</v>
      </c>
      <c r="C53" s="13" t="s">
        <v>16</v>
      </c>
      <c r="D53" s="13" t="s">
        <v>174</v>
      </c>
      <c r="E53" s="13" t="s">
        <v>175</v>
      </c>
      <c r="F53" s="11" t="s">
        <v>182</v>
      </c>
      <c r="G53" s="11" t="s">
        <v>183</v>
      </c>
      <c r="H53" s="11" t="s">
        <v>37</v>
      </c>
      <c r="I53" s="11"/>
      <c r="J53" s="11">
        <f t="shared" si="0"/>
        <v>57</v>
      </c>
      <c r="K53" s="11">
        <f t="shared" si="1"/>
        <v>28.5</v>
      </c>
      <c r="L53" s="19">
        <v>73.8</v>
      </c>
      <c r="M53" s="19">
        <f>K53+L53*0.5</f>
        <v>65.4</v>
      </c>
      <c r="N53" s="20">
        <v>4</v>
      </c>
      <c r="O53" s="21"/>
    </row>
  </sheetData>
  <mergeCells count="1">
    <mergeCell ref="A1:O1"/>
  </mergeCells>
  <pageMargins left="0.33" right="0.35" top="0.54" bottom="0.72" header="0.78" footer="0.42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若只如初见</cp:lastModifiedBy>
  <dcterms:created xsi:type="dcterms:W3CDTF">2024-05-22T02:09:00Z</dcterms:created>
  <cp:lastPrinted>2024-07-08T06:39:00Z</cp:lastPrinted>
  <dcterms:modified xsi:type="dcterms:W3CDTF">2024-07-08T07:02:19Z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258E4330E7384CFAB2C023A41DA1F042_12</vt:lpwstr>
  </property>
  <property fmtid="{D5CDD505-2E9C-101B-9397-08002B2CF9AE}" pid="3" name="KSOProductBuildVer">
    <vt:lpwstr>2052-12.1.0.16929</vt:lpwstr>
  </property>
</Properties>
</file>