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<sst xmlns="http://schemas.openxmlformats.org/spreadsheetml/2006/main" count="48" uniqueCount="31">
  <si>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2023年下半年眉山市规划和自然资源局
公开引进优秀人才考核成绩及排名表</t>
  </si>
  <si>
    <t>姓名</t>
  </si>
  <si>
    <t>岗位代码</t>
  </si>
  <si>
    <t>笔试成绩</t>
  </si>
  <si>
    <t>笔试折合成绩（30%）</t>
  </si>
  <si>
    <t>上机成绩</t>
  </si>
  <si>
    <t>上机折合成绩（30%）</t>
  </si>
  <si>
    <t>面试成绩</t>
  </si>
  <si>
    <t>面试折合成绩（40%）</t>
  </si>
  <si>
    <t>总成绩</t>
  </si>
  <si>
    <t>排名</t>
  </si>
  <si>
    <t>是否进入体检</t>
  </si>
  <si>
    <t>刘临莉</t>
  </si>
  <si>
    <t>23101017</t>
  </si>
  <si>
    <t>是</t>
  </si>
  <si>
    <t>冷玉成</t>
  </si>
  <si>
    <t>否</t>
  </si>
  <si>
    <t>谢雨桐</t>
  </si>
  <si>
    <t>刘阳</t>
  </si>
  <si>
    <t>23101018</t>
  </si>
  <si>
    <t>黄晓娇</t>
  </si>
  <si>
    <t>杨依婷</t>
  </si>
  <si>
    <t>笔试折合成绩（50%）</t>
  </si>
  <si>
    <t>面试折合成绩（50%）</t>
  </si>
  <si>
    <t>熊雪婷</t>
  </si>
  <si>
    <t>23101019</t>
  </si>
  <si>
    <t>王昌博</t>
  </si>
  <si>
    <t>岳杙筱</t>
  </si>
  <si>
    <t>陆占莉</t>
  </si>
  <si>
    <t>韩坤</t>
  </si>
  <si>
    <t>杨健舒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</si>
</sst>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name val="Adobe 宋体 Std L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1" fontId="47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1" max="1" width="7.28125" style="0" customWidth="1"/>
    <col min="4" max="4" width="10.421875" style="0" customWidth="1"/>
    <col min="5" max="5" width="8.8515625" style="0" customWidth="1"/>
    <col min="6" max="6" width="6.28125" style="0" customWidth="1"/>
    <col min="7" max="7" width="7.421875" style="0" customWidth="1"/>
    <col min="8" max="8" width="8.57421875" style="0" customWidth="1"/>
    <col min="9" max="9" width="7.00390625" style="0" customWidth="1"/>
    <col min="10" max="10" width="6.00390625" style="0" customWidth="1"/>
    <col min="11" max="11" width="6.57421875" style="0" customWidth="1"/>
  </cols>
  <sheetData>
    <row r="1" spans="1:15" ht="7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6"/>
      <c r="M1" s="26"/>
      <c r="N1" s="26"/>
      <c r="O1" s="26"/>
    </row>
    <row r="2" spans="1:15" ht="78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27"/>
      <c r="M2" s="27"/>
      <c r="N2" s="27"/>
      <c r="O2" s="27"/>
    </row>
    <row r="3" spans="1:14" ht="34.5" customHeight="1">
      <c r="A3" s="3" t="s">
        <v>12</v>
      </c>
      <c r="B3" s="5" t="s">
        <v>13</v>
      </c>
      <c r="C3" s="3">
        <v>54</v>
      </c>
      <c r="D3" s="3">
        <v>16.2</v>
      </c>
      <c r="E3" s="3">
        <v>91</v>
      </c>
      <c r="F3" s="3">
        <v>27.3</v>
      </c>
      <c r="G3" s="3">
        <v>89.8</v>
      </c>
      <c r="H3" s="3">
        <v>35.92</v>
      </c>
      <c r="I3" s="3">
        <v>79.42</v>
      </c>
      <c r="J3" s="3">
        <v>1</v>
      </c>
      <c r="K3" s="3" t="s">
        <v>14</v>
      </c>
      <c r="L3" s="27"/>
      <c r="M3" s="27"/>
      <c r="N3" s="27"/>
    </row>
    <row r="4" spans="1:14" ht="33.75" customHeight="1">
      <c r="A4" s="3" t="s">
        <v>15</v>
      </c>
      <c r="B4" s="5"/>
      <c r="C4" s="3">
        <v>71</v>
      </c>
      <c r="D4" s="3">
        <v>21.3</v>
      </c>
      <c r="E4" s="3">
        <v>56</v>
      </c>
      <c r="F4" s="3">
        <v>16.8</v>
      </c>
      <c r="G4" s="3">
        <v>87.2</v>
      </c>
      <c r="H4" s="3">
        <v>34.88</v>
      </c>
      <c r="I4" s="3">
        <v>72.98</v>
      </c>
      <c r="J4" s="3">
        <v>2</v>
      </c>
      <c r="K4" s="3" t="s">
        <v>16</v>
      </c>
      <c r="L4" s="27"/>
      <c r="M4" s="27"/>
      <c r="N4" s="27"/>
    </row>
    <row r="5" spans="1:14" ht="27" customHeight="1">
      <c r="A5" s="3" t="s">
        <v>17</v>
      </c>
      <c r="B5" s="6"/>
      <c r="C5" s="3">
        <v>56</v>
      </c>
      <c r="D5" s="3">
        <v>16.8</v>
      </c>
      <c r="E5" s="3">
        <v>61</v>
      </c>
      <c r="F5" s="3">
        <v>18.3</v>
      </c>
      <c r="G5" s="3">
        <v>83</v>
      </c>
      <c r="H5" s="3">
        <v>33.2</v>
      </c>
      <c r="I5" s="3">
        <v>68.3</v>
      </c>
      <c r="J5" s="3">
        <v>3</v>
      </c>
      <c r="K5" s="3" t="s">
        <v>16</v>
      </c>
      <c r="L5" s="27"/>
      <c r="M5" s="27"/>
      <c r="N5" s="27"/>
    </row>
    <row r="6" spans="1:15" ht="30.75" customHeight="1">
      <c r="A6" s="3" t="s">
        <v>18</v>
      </c>
      <c r="B6" s="7" t="s">
        <v>19</v>
      </c>
      <c r="C6" s="3">
        <v>71</v>
      </c>
      <c r="D6" s="3">
        <f>C6*0.3</f>
        <v>21.3</v>
      </c>
      <c r="E6" s="3">
        <v>78</v>
      </c>
      <c r="F6" s="3">
        <f>E6*0.3</f>
        <v>23.4</v>
      </c>
      <c r="G6" s="3">
        <v>92</v>
      </c>
      <c r="H6" s="3">
        <f>G6*0.4</f>
        <v>36.800000000000004</v>
      </c>
      <c r="I6" s="3">
        <f>SUM(H6,D6,F6)</f>
        <v>81.5</v>
      </c>
      <c r="J6" s="3">
        <v>1</v>
      </c>
      <c r="K6" s="3" t="s">
        <v>14</v>
      </c>
      <c r="L6" s="27"/>
      <c r="M6" s="27"/>
      <c r="N6" s="27"/>
      <c r="O6" s="27"/>
    </row>
    <row r="7" spans="1:15" ht="33.75" customHeight="1">
      <c r="A7" s="3" t="s">
        <v>20</v>
      </c>
      <c r="B7" s="5"/>
      <c r="C7" s="3">
        <v>76</v>
      </c>
      <c r="D7" s="3">
        <f>C7*0.3</f>
        <v>22.8</v>
      </c>
      <c r="E7" s="3">
        <v>48</v>
      </c>
      <c r="F7" s="3">
        <f>E7*0.3</f>
        <v>14.399999999999999</v>
      </c>
      <c r="G7" s="3">
        <v>88.4</v>
      </c>
      <c r="H7" s="3">
        <f>G7*0.4</f>
        <v>35.36000000000001</v>
      </c>
      <c r="I7" s="3">
        <f>SUM(H7,D7,F7)</f>
        <v>72.56</v>
      </c>
      <c r="J7" s="3">
        <v>2</v>
      </c>
      <c r="K7" s="3" t="s">
        <v>16</v>
      </c>
      <c r="L7" s="27"/>
      <c r="M7" s="27"/>
      <c r="N7" s="27"/>
      <c r="O7" s="27"/>
    </row>
    <row r="8" spans="1:15" ht="34.5" customHeight="1">
      <c r="A8" s="3" t="s">
        <v>21</v>
      </c>
      <c r="B8" s="6"/>
      <c r="C8" s="3">
        <v>71</v>
      </c>
      <c r="D8" s="3">
        <f>C8*0.3</f>
        <v>21.3</v>
      </c>
      <c r="E8" s="3">
        <v>54</v>
      </c>
      <c r="F8" s="3">
        <f>E8*0.3</f>
        <v>16.2</v>
      </c>
      <c r="G8" s="3">
        <v>85.4</v>
      </c>
      <c r="H8" s="3">
        <f>G8*0.4</f>
        <v>34.160000000000004</v>
      </c>
      <c r="I8" s="3">
        <f>SUM(H8,D8,F8)</f>
        <v>71.66000000000001</v>
      </c>
      <c r="J8" s="3">
        <v>3</v>
      </c>
      <c r="K8" s="3" t="s">
        <v>16</v>
      </c>
      <c r="L8" s="27"/>
      <c r="M8" s="27"/>
      <c r="N8" s="27"/>
      <c r="O8" s="27"/>
    </row>
    <row r="9" spans="1:11" s="1" customFormat="1" ht="54" customHeight="1">
      <c r="A9" s="4" t="s">
        <v>1</v>
      </c>
      <c r="B9" s="8" t="s">
        <v>2</v>
      </c>
      <c r="C9" s="9"/>
      <c r="D9" s="4" t="s">
        <v>3</v>
      </c>
      <c r="E9" s="4" t="s">
        <v>22</v>
      </c>
      <c r="F9" s="4" t="s">
        <v>7</v>
      </c>
      <c r="G9" s="4" t="s">
        <v>23</v>
      </c>
      <c r="H9" s="4" t="s">
        <v>9</v>
      </c>
      <c r="I9" s="8" t="s">
        <v>10</v>
      </c>
      <c r="J9" s="9"/>
      <c r="K9" s="4" t="s">
        <v>11</v>
      </c>
    </row>
    <row r="10" spans="1:11" ht="36.75" customHeight="1">
      <c r="A10" s="3" t="s">
        <v>24</v>
      </c>
      <c r="B10" s="10" t="s">
        <v>25</v>
      </c>
      <c r="C10" s="11"/>
      <c r="D10" s="12">
        <v>47</v>
      </c>
      <c r="E10" s="12">
        <f>D10*0.5</f>
        <v>23.5</v>
      </c>
      <c r="F10" s="12">
        <v>84</v>
      </c>
      <c r="G10" s="12">
        <f>F10*0.5</f>
        <v>42</v>
      </c>
      <c r="H10" s="12">
        <f>SUM(E10,G10)</f>
        <v>65.5</v>
      </c>
      <c r="I10" s="28">
        <v>1</v>
      </c>
      <c r="J10" s="29"/>
      <c r="K10" s="30" t="s">
        <v>14</v>
      </c>
    </row>
    <row r="11" spans="1:11" ht="36.75" customHeight="1">
      <c r="A11" s="3" t="s">
        <v>26</v>
      </c>
      <c r="B11" s="13"/>
      <c r="C11" s="14"/>
      <c r="D11" s="12">
        <v>39</v>
      </c>
      <c r="E11" s="12">
        <f>D11*0.5</f>
        <v>19.5</v>
      </c>
      <c r="F11" s="12">
        <v>91.2</v>
      </c>
      <c r="G11" s="12">
        <f>F11*0.5</f>
        <v>45.6</v>
      </c>
      <c r="H11" s="12">
        <f>SUM(E11,G11)</f>
        <v>65.1</v>
      </c>
      <c r="I11" s="28">
        <v>2</v>
      </c>
      <c r="J11" s="29"/>
      <c r="K11" s="30" t="s">
        <v>16</v>
      </c>
    </row>
    <row r="12" spans="1:11" ht="30" customHeight="1">
      <c r="A12" s="3" t="s">
        <v>27</v>
      </c>
      <c r="B12" s="15"/>
      <c r="C12" s="16"/>
      <c r="D12" s="12">
        <v>41.5</v>
      </c>
      <c r="E12" s="12">
        <f>D12*0.5</f>
        <v>20.75</v>
      </c>
      <c r="F12" s="12">
        <v>86.8</v>
      </c>
      <c r="G12" s="12">
        <f>F12*0.5</f>
        <v>43.4</v>
      </c>
      <c r="H12" s="12">
        <f>SUM(E12,G12)</f>
        <v>64.15</v>
      </c>
      <c r="I12" s="28">
        <v>3</v>
      </c>
      <c r="J12" s="29"/>
      <c r="K12" s="30" t="s">
        <v>16</v>
      </c>
    </row>
    <row r="13" spans="1:11" ht="30" customHeight="1">
      <c r="A13" s="12" t="s">
        <v>28</v>
      </c>
      <c r="B13" s="17">
        <v>23101020</v>
      </c>
      <c r="C13" s="18"/>
      <c r="D13" s="12">
        <v>88</v>
      </c>
      <c r="E13" s="12">
        <v>44</v>
      </c>
      <c r="F13" s="12">
        <v>92.2</v>
      </c>
      <c r="G13" s="12">
        <v>46.1</v>
      </c>
      <c r="H13" s="12">
        <v>90.1</v>
      </c>
      <c r="I13" s="28">
        <v>1</v>
      </c>
      <c r="J13" s="29"/>
      <c r="K13" s="30" t="s">
        <v>14</v>
      </c>
    </row>
    <row r="14" spans="1:11" ht="36.75" customHeight="1">
      <c r="A14" s="12" t="s">
        <v>29</v>
      </c>
      <c r="B14" s="19"/>
      <c r="C14" s="20"/>
      <c r="D14" s="12">
        <v>87</v>
      </c>
      <c r="E14" s="12">
        <v>43.5</v>
      </c>
      <c r="F14" s="12">
        <v>89.2</v>
      </c>
      <c r="G14" s="12">
        <v>44.6</v>
      </c>
      <c r="H14" s="12">
        <v>88.1</v>
      </c>
      <c r="I14" s="28">
        <v>2</v>
      </c>
      <c r="J14" s="29"/>
      <c r="K14" s="30" t="s">
        <v>16</v>
      </c>
    </row>
    <row r="15" spans="1:11" ht="33" customHeight="1">
      <c r="A15" s="12" t="s">
        <v>30</v>
      </c>
      <c r="B15" s="21"/>
      <c r="C15" s="22"/>
      <c r="D15" s="12">
        <v>88</v>
      </c>
      <c r="E15" s="12">
        <v>44</v>
      </c>
      <c r="F15" s="12">
        <v>87.8</v>
      </c>
      <c r="G15" s="12">
        <v>43.9</v>
      </c>
      <c r="H15" s="12">
        <v>87.9</v>
      </c>
      <c r="I15" s="28">
        <v>3</v>
      </c>
      <c r="J15" s="29"/>
      <c r="K15" s="30" t="s">
        <v>16</v>
      </c>
    </row>
    <row r="16" spans="1:9" ht="58.5" customHeight="1">
      <c r="A16" s="23"/>
      <c r="B16" s="23"/>
      <c r="C16" s="23"/>
      <c r="D16" s="24"/>
      <c r="E16" s="24"/>
      <c r="F16" s="24"/>
      <c r="G16" s="24"/>
      <c r="H16" s="24"/>
      <c r="I16" s="24"/>
    </row>
    <row r="17" spans="1:9" ht="39" customHeight="1">
      <c r="A17" s="23"/>
      <c r="B17" s="23"/>
      <c r="C17" s="23"/>
      <c r="D17" s="24"/>
      <c r="E17" s="24"/>
      <c r="F17" s="24"/>
      <c r="G17" s="24"/>
      <c r="H17" s="24"/>
      <c r="I17" s="24"/>
    </row>
    <row r="18" spans="4:9" ht="20.25">
      <c r="D18" s="24"/>
      <c r="E18" s="24"/>
      <c r="F18" s="24"/>
      <c r="G18" s="24"/>
      <c r="H18" s="25"/>
      <c r="I18" s="31"/>
    </row>
  </sheetData>
  <sheetProtection/>
  <mergeCells count="14">
    <mergeCell ref="A1:K1"/>
    <mergeCell ref="B9:C9"/>
    <mergeCell ref="I9:J9"/>
    <mergeCell ref="I10:J10"/>
    <mergeCell ref="I11:J11"/>
    <mergeCell ref="I12:J12"/>
    <mergeCell ref="I13:J13"/>
    <mergeCell ref="I14:J14"/>
    <mergeCell ref="I15:J15"/>
    <mergeCell ref="H18:I18"/>
    <mergeCell ref="B3:B5"/>
    <mergeCell ref="B6:B8"/>
    <mergeCell ref="B10:C12"/>
    <mergeCell ref="B13:C15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wuxiao</cp:lastModifiedBy>
  <dcterms:created xsi:type="dcterms:W3CDTF">2017-10-12T03:26:54Z</dcterms:created>
  <dcterms:modified xsi:type="dcterms:W3CDTF">2024-03-18T02:06:10Z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