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<sst xmlns="http://schemas.openxmlformats.org/spreadsheetml/2006/main" count="36" uniqueCount="24">
  <si>
    <t>2025年公开遴选公务员综合成绩排名及进入差额考察名单</t>
  </si>
  <si>
    <t>准考证号</t>
  </si>
  <si>
    <t>报考岗位</t>
  </si>
  <si>
    <t>笔试成绩</t>
  </si>
  <si>
    <t>笔试折合成绩</t>
  </si>
  <si>
    <t>面试成绩</t>
  </si>
  <si>
    <t>面试折合成绩</t>
  </si>
  <si>
    <t>实干实绩
评价得分</t>
  </si>
  <si>
    <t>实干实绩评价得分折合</t>
  </si>
  <si>
    <t>总成绩</t>
  </si>
  <si>
    <t>职位排名</t>
  </si>
  <si>
    <t>是否进入差额考察</t>
  </si>
  <si>
    <t>0104</t>
  </si>
  <si>
    <t>一级主任科员以下</t>
  </si>
  <si>
    <t>是</t>
  </si>
  <si>
    <t>0105</t>
  </si>
  <si>
    <t>0101</t>
  </si>
  <si>
    <t>0103</t>
  </si>
  <si>
    <t>0102</t>
  </si>
  <si>
    <t>否</t>
  </si>
  <si>
    <t>0106</t>
  </si>
  <si>
    <t>0108</t>
  </si>
  <si>
    <t>三级主任科员以下</t>
  </si>
  <si>
    <t>0107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</si>
</sst>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25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25" fillId="25" borderId="11" applyNumberFormat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0" borderId="0"/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46" applyFont="true" applyBorder="true" applyAlignment="true">
      <alignment horizontal="center" vertical="center"/>
    </xf>
    <xf numFmtId="0" fontId="2" fillId="0" borderId="1" xfId="46" applyNumberFormat="true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3"/>
  <sheetViews>
    <sheetView tabSelected="1" workbookViewId="0">
      <selection activeCell="K7" sqref="K7"/>
    </sheetView>
  </sheetViews>
  <sheetFormatPr defaultColWidth="8.90833333333333" defaultRowHeight="13.5"/>
  <cols>
    <col min="1" max="1" width="12.125" customWidth="true"/>
    <col min="2" max="2" width="20.5583333333333" customWidth="true"/>
    <col min="3" max="3" width="10.875" style="2" customWidth="true"/>
    <col min="4" max="4" width="8.25" style="2" customWidth="true"/>
    <col min="5" max="5" width="10.75" style="2" customWidth="true"/>
    <col min="6" max="6" width="8.375" style="2" customWidth="true"/>
    <col min="7" max="7" width="12.5" style="2" customWidth="true"/>
    <col min="8" max="8" width="14.5" style="2" customWidth="true"/>
    <col min="9" max="9" width="10.375" style="2" customWidth="true"/>
    <col min="10" max="10" width="12.875" style="2" customWidth="true"/>
    <col min="11" max="11" width="11.125" customWidth="true"/>
  </cols>
  <sheetData>
    <row r="1" ht="45.7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true" spans="1:10">
      <c r="A2" s="4"/>
      <c r="B2" s="4"/>
      <c r="C2" s="5"/>
      <c r="D2" s="5"/>
      <c r="E2" s="5"/>
      <c r="F2" s="5"/>
      <c r="G2" s="5"/>
      <c r="H2" s="5"/>
      <c r="I2" s="5"/>
      <c r="J2" s="5"/>
    </row>
    <row r="3" s="1" customFormat="true" ht="31.5" customHeight="true" spans="1:1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ht="30" customHeight="true" spans="1:11">
      <c r="A4" s="8" t="s">
        <v>12</v>
      </c>
      <c r="B4" s="9" t="s">
        <v>13</v>
      </c>
      <c r="C4" s="9">
        <v>83</v>
      </c>
      <c r="D4" s="10">
        <f t="shared" ref="D4:D9" si="0">C4*0.4</f>
        <v>33.2</v>
      </c>
      <c r="E4" s="13">
        <v>87</v>
      </c>
      <c r="F4" s="14">
        <f t="shared" ref="F4:F9" si="1">E4*0.5</f>
        <v>43.5</v>
      </c>
      <c r="G4" s="13">
        <v>67</v>
      </c>
      <c r="H4" s="14">
        <f t="shared" ref="H4:H9" si="2">G4*0.1</f>
        <v>6.7</v>
      </c>
      <c r="I4" s="14">
        <f t="shared" ref="I4:I9" si="3">D4+F4+H4</f>
        <v>83.4</v>
      </c>
      <c r="J4" s="14">
        <v>1</v>
      </c>
      <c r="K4" s="8" t="s">
        <v>14</v>
      </c>
    </row>
    <row r="5" ht="30" customHeight="true" spans="1:11">
      <c r="A5" s="8" t="s">
        <v>15</v>
      </c>
      <c r="B5" s="9" t="s">
        <v>13</v>
      </c>
      <c r="C5" s="9">
        <v>85</v>
      </c>
      <c r="D5" s="10">
        <f t="shared" si="0"/>
        <v>34</v>
      </c>
      <c r="E5" s="13">
        <v>86.2</v>
      </c>
      <c r="F5" s="14">
        <f t="shared" si="1"/>
        <v>43.1</v>
      </c>
      <c r="G5" s="13">
        <v>55</v>
      </c>
      <c r="H5" s="14">
        <f t="shared" si="2"/>
        <v>5.5</v>
      </c>
      <c r="I5" s="14">
        <f t="shared" si="3"/>
        <v>82.6</v>
      </c>
      <c r="J5" s="14">
        <v>2</v>
      </c>
      <c r="K5" s="8" t="s">
        <v>14</v>
      </c>
    </row>
    <row r="6" ht="30" customHeight="true" spans="1:11">
      <c r="A6" s="8" t="s">
        <v>16</v>
      </c>
      <c r="B6" s="9" t="s">
        <v>13</v>
      </c>
      <c r="C6" s="11">
        <v>82</v>
      </c>
      <c r="D6" s="10">
        <f t="shared" si="0"/>
        <v>32.8</v>
      </c>
      <c r="E6" s="13">
        <v>82.2</v>
      </c>
      <c r="F6" s="14">
        <f t="shared" si="1"/>
        <v>41.1</v>
      </c>
      <c r="G6" s="13">
        <v>48</v>
      </c>
      <c r="H6" s="14">
        <f t="shared" si="2"/>
        <v>4.8</v>
      </c>
      <c r="I6" s="14">
        <f t="shared" si="3"/>
        <v>78.7</v>
      </c>
      <c r="J6" s="14">
        <v>3</v>
      </c>
      <c r="K6" s="8" t="s">
        <v>14</v>
      </c>
    </row>
    <row r="7" ht="30" customHeight="true" spans="1:11">
      <c r="A7" s="8" t="s">
        <v>17</v>
      </c>
      <c r="B7" s="9" t="s">
        <v>13</v>
      </c>
      <c r="C7" s="11">
        <v>76</v>
      </c>
      <c r="D7" s="10">
        <f t="shared" si="0"/>
        <v>30.4</v>
      </c>
      <c r="E7" s="13">
        <v>81</v>
      </c>
      <c r="F7" s="14">
        <f t="shared" si="1"/>
        <v>40.5</v>
      </c>
      <c r="G7" s="13">
        <v>62</v>
      </c>
      <c r="H7" s="14">
        <f t="shared" si="2"/>
        <v>6.2</v>
      </c>
      <c r="I7" s="14">
        <f t="shared" si="3"/>
        <v>77.1</v>
      </c>
      <c r="J7" s="14">
        <v>4</v>
      </c>
      <c r="K7" s="8" t="s">
        <v>14</v>
      </c>
    </row>
    <row r="8" ht="30" customHeight="true" spans="1:11">
      <c r="A8" s="8" t="s">
        <v>18</v>
      </c>
      <c r="B8" s="9" t="s">
        <v>13</v>
      </c>
      <c r="C8" s="11">
        <v>75.5</v>
      </c>
      <c r="D8" s="10">
        <f t="shared" si="0"/>
        <v>30.2</v>
      </c>
      <c r="E8" s="13">
        <v>82.8</v>
      </c>
      <c r="F8" s="14">
        <f t="shared" si="1"/>
        <v>41.4</v>
      </c>
      <c r="G8" s="13">
        <v>45</v>
      </c>
      <c r="H8" s="14">
        <f t="shared" si="2"/>
        <v>4.5</v>
      </c>
      <c r="I8" s="14">
        <f t="shared" si="3"/>
        <v>76.1</v>
      </c>
      <c r="J8" s="14">
        <v>5</v>
      </c>
      <c r="K8" s="8" t="s">
        <v>19</v>
      </c>
    </row>
    <row r="9" ht="30" customHeight="true" spans="1:11">
      <c r="A9" s="8" t="s">
        <v>20</v>
      </c>
      <c r="B9" s="9" t="s">
        <v>13</v>
      </c>
      <c r="C9" s="9">
        <v>77</v>
      </c>
      <c r="D9" s="10">
        <f t="shared" si="0"/>
        <v>30.8</v>
      </c>
      <c r="E9" s="13">
        <v>77.4</v>
      </c>
      <c r="F9" s="14">
        <f t="shared" si="1"/>
        <v>38.7</v>
      </c>
      <c r="G9" s="13">
        <v>55</v>
      </c>
      <c r="H9" s="14">
        <f t="shared" si="2"/>
        <v>5.5</v>
      </c>
      <c r="I9" s="14">
        <f t="shared" si="3"/>
        <v>75</v>
      </c>
      <c r="J9" s="14">
        <v>6</v>
      </c>
      <c r="K9" s="8" t="s">
        <v>19</v>
      </c>
    </row>
    <row r="10" ht="15" customHeight="true" spans="1:11">
      <c r="A10" s="12"/>
      <c r="B10" s="12"/>
      <c r="C10" s="12"/>
      <c r="D10" s="12"/>
      <c r="E10" s="12"/>
      <c r="F10" s="12"/>
      <c r="G10" s="12"/>
      <c r="H10" s="12"/>
      <c r="I10" s="12"/>
      <c r="J10" s="15"/>
      <c r="K10" s="8"/>
    </row>
    <row r="11" ht="30" customHeight="true" spans="1:11">
      <c r="A11" s="8" t="s">
        <v>21</v>
      </c>
      <c r="B11" s="9" t="s">
        <v>22</v>
      </c>
      <c r="C11" s="9">
        <v>79.5</v>
      </c>
      <c r="D11" s="10">
        <f>C11*0.4</f>
        <v>31.8</v>
      </c>
      <c r="E11" s="13">
        <v>84.6</v>
      </c>
      <c r="F11" s="14">
        <f>E11*0.5</f>
        <v>42.3</v>
      </c>
      <c r="G11" s="13">
        <v>45</v>
      </c>
      <c r="H11" s="14">
        <f>G11*0.1</f>
        <v>4.5</v>
      </c>
      <c r="I11" s="14">
        <f>D11+F11+H11</f>
        <v>78.6</v>
      </c>
      <c r="J11" s="14">
        <v>1</v>
      </c>
      <c r="K11" s="8" t="s">
        <v>14</v>
      </c>
    </row>
    <row r="12" ht="30" customHeight="true" spans="1:11">
      <c r="A12" s="8" t="s">
        <v>23</v>
      </c>
      <c r="B12" s="9" t="s">
        <v>22</v>
      </c>
      <c r="C12" s="9">
        <v>75.5</v>
      </c>
      <c r="D12" s="10">
        <f>C12*0.4</f>
        <v>30.2</v>
      </c>
      <c r="E12" s="13">
        <v>83</v>
      </c>
      <c r="F12" s="14">
        <f>E12*0.5</f>
        <v>41.5</v>
      </c>
      <c r="G12" s="13">
        <v>57</v>
      </c>
      <c r="H12" s="14">
        <f>G12*0.1</f>
        <v>5.7</v>
      </c>
      <c r="I12" s="14">
        <f>D12+F12+H12</f>
        <v>77.4</v>
      </c>
      <c r="J12" s="14">
        <v>2</v>
      </c>
      <c r="K12" s="8" t="s">
        <v>14</v>
      </c>
    </row>
    <row r="13" ht="30" customHeight="true"/>
  </sheetData>
  <mergeCells count="3">
    <mergeCell ref="A1:K1"/>
    <mergeCell ref="A2:J2"/>
    <mergeCell ref="A10:J10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【人事科、机关党委】石杨扬</dc:creator>
  <cp:lastModifiedBy>user</cp:lastModifiedBy>
  <dcterms:created xsi:type="dcterms:W3CDTF">2024-12-31T18:06:00Z</dcterms:created>
  <dcterms:modified xsi:type="dcterms:W3CDTF">2025-02-24T14:58:24Z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