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2024年度进人计划（教学科研岗位需求表）" sheetId="1" r:id="rId1"/>
    <sheet name="师资队伍结构表（仅供参考—截止20221110）" sheetId="2" state="hidden" r:id="rId2"/>
  </sheets>
  <externalReferences>
    <externalReference r:id="rId5"/>
    <externalReference r:id="rId6"/>
  </externalReferences>
  <definedNames>
    <definedName name="_xlnm.Print_Area" localSheetId="0">'2024年度进人计划（教学科研岗位需求表）'!$A$1:$H$23</definedName>
    <definedName name="_xlnm.Print_Area" localSheetId="1">'师资队伍结构表（仅供参考—截止20221110）'!$A$1:$P$25</definedName>
    <definedName name="岗位" localSheetId="1">'[1]有效性定义'!#REF!</definedName>
    <definedName name="岗位">#REF!</definedName>
    <definedName name="教研室">#REF!</definedName>
    <definedName name="科研团队">#REF!</definedName>
    <definedName name="学历" localSheetId="1">'[1]有效性定义'!$A$1:$A$2</definedName>
    <definedName name="学历">#REF!</definedName>
    <definedName name="学历1">#REF!</definedName>
    <definedName name="学位" localSheetId="1">'[1]有效性定义'!$B$1:$B$3</definedName>
    <definedName name="学位">#REF!</definedName>
    <definedName name="学位1">#REF!</definedName>
    <definedName name="一级学科">#REF!</definedName>
    <definedName name="职称" localSheetId="1">'[1]有效性定义'!$C$1:$C$3</definedName>
    <definedName name="职称">#REF!</definedName>
    <definedName name="职称1">#REF!</definedName>
    <definedName name="好">'[2]附表2—科研团队人员结构'!$B$3:$B$7</definedName>
    <definedName name="_xlnm.Print_Titles" localSheetId="0">'2024年度进人计划（教学科研岗位需求表）'!$2:$2</definedName>
  </definedNames>
  <calcPr fullCalcOnLoad="1"/>
</workbook>
</file>

<file path=xl/sharedStrings.xml><?xml version="1.0" encoding="utf-8"?>
<sst xmlns="http://schemas.openxmlformats.org/spreadsheetml/2006/main" count="182" uniqueCount="100">
  <si>
    <t>附件1：</t>
  </si>
  <si>
    <t xml:space="preserve"> 成都信息工程大学2024年教学科研岗位招聘计划一览表</t>
  </si>
  <si>
    <t>岗位编码</t>
  </si>
  <si>
    <t>部门</t>
  </si>
  <si>
    <t>一级学科</t>
  </si>
  <si>
    <t>学历要求</t>
  </si>
  <si>
    <t>学位要求</t>
  </si>
  <si>
    <t>职称要求</t>
  </si>
  <si>
    <t>人数</t>
  </si>
  <si>
    <t>专业方向/要求条件</t>
  </si>
  <si>
    <t>备注</t>
  </si>
  <si>
    <t>大气科学学院</t>
  </si>
  <si>
    <t>大气科学/地球物理学/环境科学与工程（包括一级学科所属专业）</t>
  </si>
  <si>
    <t>研究生</t>
  </si>
  <si>
    <t>博士</t>
  </si>
  <si>
    <t>无</t>
  </si>
  <si>
    <t>大气科学/大气物理学与大气环境/气候学/气象学/地球物理学/地球与行星科学/环境科学等相关研究方向</t>
  </si>
  <si>
    <t>资源环境学院</t>
  </si>
  <si>
    <t>测绘科学与技术/遥感科学与技术/信息科学与系统科学/地球科学/计算机科学技术/水利工程/生态学（包括一级学科所属专业）</t>
  </si>
  <si>
    <t>大气物理学与大气环境/GIS等相关研究方向</t>
  </si>
  <si>
    <t>化学/化学工程与技术/环境科学与工程/生态学/农学/林学/材料科学与工程/大气科学/生物学/环境生物工程/动力工程及工程热物理（包括一级学科所属专业）</t>
  </si>
  <si>
    <t>副高</t>
  </si>
  <si>
    <t>大气物理学与大气环境/水污污染控制/大气污染控制技术/环境催化/新能源/生态修复/生态工程/农业信息技术等相关研究方向优先</t>
  </si>
  <si>
    <t>光电工程学院</t>
  </si>
  <si>
    <t>电子科学与技术/光学工程/电子科学与技术/大气科学/材料科学与工程（包括一级学科所属专业）</t>
  </si>
  <si>
    <t>电子材料/电子元器件/光学/光电子技术/光传感/光电集成/光电材料/光电探测/太阳电池/储能技术/软件与信号处理/气象技术及应用等相关研究方向，具备微波器件/电子功能陶瓷产业经验高层次人才，有企业工作经历，有海外经历优先</t>
  </si>
  <si>
    <t>电子工程学院</t>
  </si>
  <si>
    <t>信号与信息处理（包括一级学科所属专业）</t>
  </si>
  <si>
    <t>信号处理/微波/毫米波/探测/大气科学/信号处理等相关研究方向</t>
  </si>
  <si>
    <t>通信工程学院
（微电子学院）</t>
  </si>
  <si>
    <t>电子科学与技术/集成电路科学与工程/信息与通信工程（包括一级学科所属专业）</t>
  </si>
  <si>
    <t>不限</t>
  </si>
  <si>
    <t>自动化学院</t>
  </si>
  <si>
    <t>控制科学与工程/电气工程/机械工程/仪器科学与技术/力学/计算机科学与技术/石油与天然气工程/智能科学与技术/核科学与技术（包括一级学科所属专业）</t>
  </si>
  <si>
    <t>控制科学与工程/电气工程/机械工程/仪器科学与技术/力学/计算机科学与技术/石油装备及设备研究/智能科学与技术/核电装备及设备研究等相关研究方向</t>
  </si>
  <si>
    <t>计算机学院</t>
  </si>
  <si>
    <t>计算机科学与技术/软件工程/网络空间安全/信息与通信工程//机械工程/电子与信息（包括一级学科所属专业）</t>
  </si>
  <si>
    <t>具备组织协调学科发展能力、团队管理能力、国际化学习和工作能力者优先</t>
  </si>
  <si>
    <t>网络空间安全学院</t>
  </si>
  <si>
    <t>网络空间安全/计算机科学与技术/软件工程/信息与通信工程/控制科学与工程/电子科学与技术/电子工程/电气工程/物理学/数学/系统科学/统计学/光学工程/仪器科学与技术/测绘科学与技术/机械工程/交通运输工程/航空宇航科学与技术/兵器科学与技术/地球探测与信息技术/农业资源与环境/管理科学与工程/图书情报与档案管理/动力工程及工程热物理学/地质资源与地质工程/地球物理学/地理学/大气科学（包括一级学科所属专业）</t>
  </si>
  <si>
    <t>软件工程学院</t>
  </si>
  <si>
    <t>软件工程/网络空间安全/信息与通信工程/计算机科学与技术/数学/测绘科学与技术/控制科学与工程/工程与信息技术类（包括一级学科所属专业）</t>
  </si>
  <si>
    <t>区块链产业学院</t>
  </si>
  <si>
    <t>网络空间安全/计算机科学与技术/信息与通信工程/软件工程（包括一级学科所属专业）</t>
  </si>
  <si>
    <t>通信工程/人工智能/大数据等相关研究方向</t>
  </si>
  <si>
    <t>统计学院</t>
  </si>
  <si>
    <t>统计学/数学/应用经济学/计算机科学与技术/理论经济学/管理科学与工程（包括一级学科所属专业）</t>
  </si>
  <si>
    <t>统计学/数学/计算机/管理学等相关研究方向，35岁以下，具有高级职称者放宽至45岁</t>
  </si>
  <si>
    <t>物流学院</t>
  </si>
  <si>
    <t>管理科学与工程/应用经济学/交通运输工程/计算机科学与技术/信息资源管理/工商管理学/公共管理学（包括一级学科所属专业）</t>
  </si>
  <si>
    <t>管理学院</t>
  </si>
  <si>
    <t>工商管理/管理科学与工程/应用经济学/地理学（包括一级学科所属专业）</t>
  </si>
  <si>
    <t>会计/财务专业/旅游/市场研究/人力资源管理等方向优先，擅长计量分析，35岁以下，特别优秀者可适当放宽</t>
  </si>
  <si>
    <t>文化艺术学院</t>
  </si>
  <si>
    <t>社会学/心理学/中国语言文学（包括一级学科所属专业）</t>
  </si>
  <si>
    <t>组织社会学/社会政策/发展社会学/应用心理学/家庭治疗/音乐/表达艺术治疗/中国语言文学等研究方向，有海外留学经历，具有高级职称者优先</t>
  </si>
  <si>
    <t>马克思主义学院</t>
  </si>
  <si>
    <t>马克思主义理论/哲学/法学/政治学/经济学/中国史/世界史/教育学/社会学（包括一级学科所属专业）</t>
  </si>
  <si>
    <t>思想政治教育研究/马克思主义中国化研究/马克思主义基本原理研究等相关研究方向</t>
  </si>
  <si>
    <t>外国语学院</t>
  </si>
  <si>
    <t>外国语言文学/翻译/区域国别学/国际商务/法学（包括一级学科所属专业）</t>
  </si>
  <si>
    <t>应用数学学院</t>
  </si>
  <si>
    <t>数学/统计学/力学/计算机科学与技术/软件工程/控制科学与工程（包括一级学科所属专业）</t>
  </si>
  <si>
    <t>具有副高及以上职称者优先</t>
  </si>
  <si>
    <t>工程实践中心（创新创业学院）</t>
  </si>
  <si>
    <t>电子科学与技术/信息与通信工程/仪器科学与技术/软件工程/计算机科学与技术（包括一级学科所属专业）</t>
  </si>
  <si>
    <t>电路与系统/微电子固体电子学/电子技术/通信与信息系统/信号与信息处理/测试计量技术及仪器/软件工程/计算机系统结构/计算机应用技术等相关研究方向，有多平台软件开发经验优先</t>
  </si>
  <si>
    <t>体育部</t>
  </si>
  <si>
    <t>体育学（包括一级学科所属专业）</t>
  </si>
  <si>
    <t>硕士</t>
  </si>
  <si>
    <t>主项为足球或乒乓球，运动等级一级及以上，能熟练掌握办公公文和一定的行政写作能力，党员优先，体育管理类硕士本科阶段需为体育教育或者运动训练专业</t>
  </si>
  <si>
    <t>云南研究院</t>
  </si>
  <si>
    <t>大气科学/信息与通信工程/计算机科学与技术（包括一级学科所属专业）</t>
  </si>
  <si>
    <r>
      <t>附：             各教学部门师资队伍结构分析</t>
    </r>
    <r>
      <rPr>
        <b/>
        <sz val="11"/>
        <color indexed="30"/>
        <rFont val="宋体"/>
        <family val="0"/>
      </rPr>
      <t>（截止20221110）</t>
    </r>
  </si>
  <si>
    <t>专任
教师</t>
  </si>
  <si>
    <t>职称结构</t>
  </si>
  <si>
    <t>学位结构</t>
  </si>
  <si>
    <t>年龄结构</t>
  </si>
  <si>
    <t>正高</t>
  </si>
  <si>
    <t>中级</t>
  </si>
  <si>
    <t>初级</t>
  </si>
  <si>
    <t>未评级</t>
  </si>
  <si>
    <t>专任博士比例</t>
  </si>
  <si>
    <t>本科及以下</t>
  </si>
  <si>
    <t>35岁及以下</t>
  </si>
  <si>
    <t>36-45</t>
  </si>
  <si>
    <t>46-55</t>
  </si>
  <si>
    <t>56岁及以上</t>
  </si>
  <si>
    <t>理</t>
  </si>
  <si>
    <t>电</t>
  </si>
  <si>
    <t>通信工程学院</t>
  </si>
  <si>
    <t>控制工程学院</t>
  </si>
  <si>
    <t>工程实践中心</t>
  </si>
  <si>
    <t>计算机</t>
  </si>
  <si>
    <t>区块链</t>
  </si>
  <si>
    <t>经管</t>
  </si>
  <si>
    <t>文艺体</t>
  </si>
  <si>
    <t>专任总计</t>
  </si>
  <si>
    <t>总计</t>
  </si>
  <si>
    <t>专任比例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</si>
</sst>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8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3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0" fontId="0" fillId="0" borderId="0" xfId="66" applyFont="1" applyAlignment="1">
      <alignment/>
      <protection/>
    </xf>
    <xf numFmtId="0" fontId="0" fillId="0" borderId="0" xfId="66" applyFont="1" applyFill="1" applyAlignment="1">
      <alignment/>
      <protection/>
    </xf>
    <xf numFmtId="0" fontId="2" fillId="0" borderId="0" xfId="66" applyFont="1" applyAlignment="1">
      <alignment horizontal="center"/>
      <protection/>
    </xf>
    <xf numFmtId="0" fontId="3" fillId="0" borderId="0" xfId="66" applyFont="1" applyAlignment="1">
      <alignment horizontal="left" vertical="center"/>
      <protection/>
    </xf>
    <xf numFmtId="0" fontId="3" fillId="0" borderId="0" xfId="66" applyFont="1" applyFill="1" applyAlignment="1">
      <alignment horizontal="left" vertical="center"/>
      <protection/>
    </xf>
    <xf numFmtId="0" fontId="2" fillId="0" borderId="10" xfId="66" applyFont="1" applyBorder="1" applyAlignment="1">
      <alignment horizontal="center"/>
      <protection/>
    </xf>
    <xf numFmtId="0" fontId="3" fillId="0" borderId="10" xfId="66" applyFont="1" applyBorder="1" applyAlignment="1">
      <alignment horizontal="left" vertical="center"/>
      <protection/>
    </xf>
    <xf numFmtId="0" fontId="3" fillId="0" borderId="10" xfId="66" applyFont="1" applyFill="1" applyBorder="1" applyAlignment="1">
      <alignment horizontal="left" vertical="center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4" fillId="33" borderId="11" xfId="66" applyFont="1" applyFill="1" applyBorder="1" applyAlignment="1">
      <alignment horizontal="center" vertical="center" wrapText="1"/>
      <protection/>
    </xf>
    <xf numFmtId="0" fontId="4" fillId="0" borderId="12" xfId="66" applyFont="1" applyFill="1" applyBorder="1" applyAlignment="1">
      <alignment horizontal="center" vertical="center" wrapText="1"/>
      <protection/>
    </xf>
    <xf numFmtId="0" fontId="4" fillId="0" borderId="13" xfId="66" applyFont="1" applyFill="1" applyBorder="1" applyAlignment="1">
      <alignment horizontal="center" vertical="center" wrapText="1"/>
      <protection/>
    </xf>
    <xf numFmtId="0" fontId="4" fillId="0" borderId="14" xfId="66" applyFont="1" applyFill="1" applyBorder="1" applyAlignment="1">
      <alignment horizontal="center" vertical="center" wrapText="1"/>
      <protection/>
    </xf>
    <xf numFmtId="0" fontId="4" fillId="0" borderId="15" xfId="66" applyFont="1" applyBorder="1" applyAlignment="1">
      <alignment horizontal="center" vertical="center" wrapText="1"/>
      <protection/>
    </xf>
    <xf numFmtId="0" fontId="4" fillId="33" borderId="15" xfId="66" applyFont="1" applyFill="1" applyBorder="1" applyAlignment="1">
      <alignment horizontal="center" vertical="center" wrapText="1"/>
      <protection/>
    </xf>
    <xf numFmtId="0" fontId="4" fillId="14" borderId="16" xfId="66" applyFont="1" applyFill="1" applyBorder="1" applyAlignment="1">
      <alignment horizontal="center" vertical="center" wrapText="1"/>
      <protection/>
    </xf>
    <xf numFmtId="0" fontId="5" fillId="0" borderId="16" xfId="66" applyFont="1" applyBorder="1" applyAlignment="1">
      <alignment horizontal="center" vertical="center"/>
      <protection/>
    </xf>
    <xf numFmtId="0" fontId="4" fillId="0" borderId="16" xfId="67" applyFont="1" applyBorder="1" applyAlignment="1">
      <alignment horizontal="center" vertical="center"/>
      <protection/>
    </xf>
    <xf numFmtId="0" fontId="6" fillId="14" borderId="16" xfId="0" applyFont="1" applyFill="1" applyBorder="1" applyAlignment="1">
      <alignment horizontal="center"/>
    </xf>
    <xf numFmtId="0" fontId="4" fillId="0" borderId="17" xfId="66" applyFont="1" applyBorder="1" applyAlignment="1">
      <alignment horizontal="center" vertical="center" wrapText="1"/>
      <protection/>
    </xf>
    <xf numFmtId="0" fontId="4" fillId="0" borderId="16" xfId="66" applyFont="1" applyBorder="1" applyAlignment="1">
      <alignment horizontal="center" vertical="center"/>
      <protection/>
    </xf>
    <xf numFmtId="0" fontId="4" fillId="0" borderId="16" xfId="66" applyFont="1" applyBorder="1" applyAlignment="1">
      <alignment horizontal="center" vertical="center" wrapText="1"/>
      <protection/>
    </xf>
    <xf numFmtId="0" fontId="5" fillId="0" borderId="16" xfId="66" applyFont="1" applyBorder="1" applyAlignment="1">
      <alignment horizontal="center" vertical="center" wrapText="1"/>
      <protection/>
    </xf>
    <xf numFmtId="0" fontId="7" fillId="0" borderId="11" xfId="66" applyFont="1" applyBorder="1" applyAlignment="1">
      <alignment horizontal="center" vertical="center" wrapText="1"/>
      <protection/>
    </xf>
    <xf numFmtId="0" fontId="8" fillId="0" borderId="16" xfId="67" applyNumberFormat="1" applyFont="1" applyBorder="1" applyAlignment="1">
      <alignment horizontal="center" vertical="center"/>
      <protection/>
    </xf>
    <xf numFmtId="0" fontId="8" fillId="14" borderId="16" xfId="66" applyNumberFormat="1" applyFont="1" applyFill="1" applyBorder="1" applyAlignment="1">
      <alignment horizontal="center" vertical="center"/>
      <protection/>
    </xf>
    <xf numFmtId="0" fontId="7" fillId="0" borderId="15" xfId="66" applyFont="1" applyBorder="1" applyAlignment="1">
      <alignment horizontal="center" vertical="center" wrapText="1"/>
      <protection/>
    </xf>
    <xf numFmtId="0" fontId="1" fillId="0" borderId="16" xfId="66" applyFont="1" applyFill="1" applyBorder="1" applyAlignment="1">
      <alignment horizontal="center" vertical="center"/>
      <protection/>
    </xf>
    <xf numFmtId="176" fontId="1" fillId="14" borderId="16" xfId="66" applyNumberFormat="1" applyFont="1" applyFill="1" applyBorder="1" applyAlignment="1">
      <alignment horizontal="center" vertical="center"/>
      <protection/>
    </xf>
    <xf numFmtId="0" fontId="4" fillId="0" borderId="16" xfId="66" applyFont="1" applyFill="1" applyBorder="1" applyAlignment="1">
      <alignment horizontal="center" vertical="center"/>
      <protection/>
    </xf>
    <xf numFmtId="0" fontId="4" fillId="26" borderId="16" xfId="66" applyFont="1" applyFill="1" applyBorder="1" applyAlignment="1">
      <alignment horizontal="center" vertical="center" wrapText="1"/>
      <protection/>
    </xf>
    <xf numFmtId="0" fontId="4" fillId="0" borderId="16" xfId="66" applyFont="1" applyFill="1" applyBorder="1" applyAlignment="1">
      <alignment horizontal="center" vertical="center" wrapText="1"/>
      <protection/>
    </xf>
    <xf numFmtId="0" fontId="6" fillId="26" borderId="16" xfId="0" applyFont="1" applyFill="1" applyBorder="1" applyAlignment="1">
      <alignment horizontal="center"/>
    </xf>
    <xf numFmtId="10" fontId="8" fillId="26" borderId="16" xfId="66" applyNumberFormat="1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horizontal="center"/>
    </xf>
    <xf numFmtId="0" fontId="8" fillId="26" borderId="16" xfId="66" applyNumberFormat="1" applyFont="1" applyFill="1" applyBorder="1" applyAlignment="1">
      <alignment horizontal="center" vertical="center"/>
      <protection/>
    </xf>
    <xf numFmtId="0" fontId="8" fillId="0" borderId="14" xfId="66" applyNumberFormat="1" applyFont="1" applyFill="1" applyBorder="1" applyAlignment="1">
      <alignment horizontal="center" vertical="center"/>
      <protection/>
    </xf>
    <xf numFmtId="176" fontId="1" fillId="26" borderId="16" xfId="66" applyNumberFormat="1" applyFont="1" applyFill="1" applyBorder="1" applyAlignment="1">
      <alignment horizontal="center" vertical="center"/>
      <protection/>
    </xf>
    <xf numFmtId="176" fontId="1" fillId="0" borderId="16" xfId="66" applyNumberFormat="1" applyFont="1" applyFill="1" applyBorder="1" applyAlignment="1">
      <alignment horizontal="center" vertical="center"/>
      <protection/>
    </xf>
    <xf numFmtId="0" fontId="9" fillId="0" borderId="0" xfId="66" applyFont="1" applyAlignment="1">
      <alignment/>
      <protection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 vertical="top"/>
    </xf>
    <xf numFmtId="0" fontId="10" fillId="0" borderId="0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72" applyFont="1" applyBorder="1" applyAlignment="1">
      <alignment horizontal="center" vertical="center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3" xfId="65"/>
    <cellStyle name="常规 4" xfId="66"/>
    <cellStyle name="常规 4 2" xfId="67"/>
    <cellStyle name="常规 5" xfId="68"/>
    <cellStyle name="超链接 2" xfId="69"/>
    <cellStyle name="超链接 2 2" xfId="70"/>
    <cellStyle name="超链接 3" xfId="71"/>
    <cellStyle name="常规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154;&#25165;&#24341;&#36827;&#19982;&#32479;&#35745;\&#36827;&#20154;&#35745;&#21010;\2017&#36827;&#20154;&#35745;&#21010;\&#25104;&#37117;&#20449;&#24687;&#24037;&#31243;&#22823;&#23398;2017&#24180;&#24230;&#36827;&#20154;&#35745;&#21010;&#65288;&#22635;&#20889;&#33539;&#20363;10.21&#65289;-&#3360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494;&#20449;\WeChat%20Files\wxid_vf0cq2ud1iag11\FileStorage\File\2024-01\2024&#36827;&#20154;&#35745;&#21010;\&#25104;&#37117;&#20449;&#24687;&#24037;&#31243;&#22823;&#23398;2024&#24180;&#24230;&#36827;&#20154;&#35745;&#21010;-&#32479;&#35745;&#23398;&#384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进人计划"/>
      <sheetName val="教学团队（教研室）人员结构"/>
      <sheetName val="科研团队人员结构"/>
      <sheetName val="有效性定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4年度进人计划（教学科研岗位需求表）-填写范例"/>
      <sheetName val="附表1—教研室（教学团队）人员结构"/>
      <sheetName val="附表2—科研团队人员结构"/>
      <sheetName val="学科目录（供参考)"/>
      <sheetName val="有效性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tabSelected="1" workbookViewId="0" topLeftCell="A17">
      <selection activeCell="H3" sqref="H3"/>
    </sheetView>
  </sheetViews>
  <sheetFormatPr defaultColWidth="9.00390625" defaultRowHeight="30" customHeight="1"/>
  <cols>
    <col min="1" max="1" width="8.00390625" style="48" customWidth="1"/>
    <col min="2" max="2" width="13.875" style="49" customWidth="1"/>
    <col min="3" max="3" width="45.75390625" style="48" customWidth="1"/>
    <col min="4" max="4" width="7.75390625" style="48" customWidth="1"/>
    <col min="5" max="5" width="8.375" style="48" customWidth="1"/>
    <col min="6" max="6" width="7.125" style="48" customWidth="1"/>
    <col min="7" max="7" width="5.875" style="48" customWidth="1"/>
    <col min="8" max="8" width="38.75390625" style="48" customWidth="1"/>
    <col min="9" max="9" width="8.125" style="48" hidden="1" customWidth="1"/>
    <col min="10" max="10" width="9.00390625" style="48" customWidth="1"/>
    <col min="12" max="16384" width="9.00390625" style="48" customWidth="1"/>
  </cols>
  <sheetData>
    <row r="1" spans="1:9" ht="30" customHeight="1">
      <c r="A1" s="50" t="s">
        <v>0</v>
      </c>
      <c r="B1" s="51" t="s">
        <v>1</v>
      </c>
      <c r="C1" s="51"/>
      <c r="D1" s="51"/>
      <c r="E1" s="51"/>
      <c r="F1" s="51"/>
      <c r="G1" s="51"/>
      <c r="H1" s="51"/>
      <c r="I1" s="51"/>
    </row>
    <row r="2" spans="1:9" s="41" customFormat="1" ht="42.75" customHeight="1">
      <c r="A2" s="52" t="s">
        <v>2</v>
      </c>
      <c r="B2" s="52" t="s">
        <v>3</v>
      </c>
      <c r="C2" s="52" t="s">
        <v>4</v>
      </c>
      <c r="D2" s="52" t="s">
        <v>5</v>
      </c>
      <c r="E2" s="52" t="s">
        <v>6</v>
      </c>
      <c r="F2" s="52" t="s">
        <v>7</v>
      </c>
      <c r="G2" s="52" t="s">
        <v>8</v>
      </c>
      <c r="H2" s="52" t="s">
        <v>9</v>
      </c>
      <c r="I2" s="52" t="s">
        <v>10</v>
      </c>
    </row>
    <row r="3" spans="1:11" s="42" customFormat="1" ht="51.75" customHeight="1">
      <c r="A3" s="53">
        <v>2024001</v>
      </c>
      <c r="B3" s="54" t="s">
        <v>11</v>
      </c>
      <c r="C3" s="54" t="s">
        <v>12</v>
      </c>
      <c r="D3" s="54" t="s">
        <v>13</v>
      </c>
      <c r="E3" s="54" t="s">
        <v>14</v>
      </c>
      <c r="F3" s="54" t="s">
        <v>15</v>
      </c>
      <c r="G3" s="54">
        <v>3</v>
      </c>
      <c r="H3" s="54" t="s">
        <v>16</v>
      </c>
      <c r="I3" s="54"/>
      <c r="J3" s="47"/>
      <c r="K3" s="46"/>
    </row>
    <row r="4" spans="1:11" s="43" customFormat="1" ht="54.75" customHeight="1">
      <c r="A4" s="53">
        <v>2024002</v>
      </c>
      <c r="B4" s="55" t="s">
        <v>17</v>
      </c>
      <c r="C4" s="56" t="s">
        <v>18</v>
      </c>
      <c r="D4" s="54" t="s">
        <v>13</v>
      </c>
      <c r="E4" s="54" t="s">
        <v>14</v>
      </c>
      <c r="F4" s="54" t="s">
        <v>15</v>
      </c>
      <c r="G4" s="54">
        <v>1</v>
      </c>
      <c r="H4" s="56" t="s">
        <v>19</v>
      </c>
      <c r="I4" s="56"/>
      <c r="J4" s="47"/>
      <c r="K4" s="46"/>
    </row>
    <row r="5" spans="1:11" s="43" customFormat="1" ht="54" customHeight="1">
      <c r="A5" s="53">
        <v>2024003</v>
      </c>
      <c r="B5" s="55"/>
      <c r="C5" s="56" t="s">
        <v>20</v>
      </c>
      <c r="D5" s="54" t="s">
        <v>13</v>
      </c>
      <c r="E5" s="54" t="s">
        <v>14</v>
      </c>
      <c r="F5" s="54" t="s">
        <v>21</v>
      </c>
      <c r="G5" s="54">
        <v>1</v>
      </c>
      <c r="H5" s="56" t="s">
        <v>22</v>
      </c>
      <c r="I5" s="56"/>
      <c r="J5" s="47"/>
      <c r="K5" s="46"/>
    </row>
    <row r="6" spans="1:10" s="44" customFormat="1" ht="90" customHeight="1">
      <c r="A6" s="53">
        <v>2024004</v>
      </c>
      <c r="B6" s="54" t="s">
        <v>23</v>
      </c>
      <c r="C6" s="54" t="s">
        <v>24</v>
      </c>
      <c r="D6" s="54" t="s">
        <v>13</v>
      </c>
      <c r="E6" s="54" t="s">
        <v>14</v>
      </c>
      <c r="F6" s="54" t="s">
        <v>15</v>
      </c>
      <c r="G6" s="54">
        <v>6</v>
      </c>
      <c r="H6" s="54" t="s">
        <v>25</v>
      </c>
      <c r="I6" s="54"/>
      <c r="J6" s="59"/>
    </row>
    <row r="7" spans="1:11" s="43" customFormat="1" ht="40.5" customHeight="1">
      <c r="A7" s="53">
        <v>2024005</v>
      </c>
      <c r="B7" s="54" t="s">
        <v>26</v>
      </c>
      <c r="C7" s="54" t="s">
        <v>27</v>
      </c>
      <c r="D7" s="54" t="s">
        <v>13</v>
      </c>
      <c r="E7" s="54" t="s">
        <v>14</v>
      </c>
      <c r="F7" s="54" t="s">
        <v>15</v>
      </c>
      <c r="G7" s="54">
        <v>5</v>
      </c>
      <c r="H7" s="54" t="s">
        <v>28</v>
      </c>
      <c r="I7" s="54"/>
      <c r="J7" s="47"/>
      <c r="K7" s="46"/>
    </row>
    <row r="8" spans="1:11" s="45" customFormat="1" ht="39" customHeight="1">
      <c r="A8" s="53">
        <v>2024006</v>
      </c>
      <c r="B8" s="55" t="s">
        <v>29</v>
      </c>
      <c r="C8" s="54" t="s">
        <v>30</v>
      </c>
      <c r="D8" s="54" t="s">
        <v>13</v>
      </c>
      <c r="E8" s="54" t="s">
        <v>14</v>
      </c>
      <c r="F8" s="54" t="s">
        <v>15</v>
      </c>
      <c r="G8" s="54">
        <v>4</v>
      </c>
      <c r="H8" s="54" t="s">
        <v>31</v>
      </c>
      <c r="I8" s="54"/>
      <c r="K8" s="60"/>
    </row>
    <row r="9" spans="1:11" s="43" customFormat="1" ht="54" customHeight="1">
      <c r="A9" s="53">
        <v>2024007</v>
      </c>
      <c r="B9" s="54" t="s">
        <v>32</v>
      </c>
      <c r="C9" s="55" t="s">
        <v>33</v>
      </c>
      <c r="D9" s="54" t="s">
        <v>13</v>
      </c>
      <c r="E9" s="54" t="s">
        <v>14</v>
      </c>
      <c r="F9" s="54" t="s">
        <v>15</v>
      </c>
      <c r="G9" s="55">
        <v>2</v>
      </c>
      <c r="H9" s="54" t="s">
        <v>34</v>
      </c>
      <c r="I9" s="54"/>
      <c r="J9" s="47"/>
      <c r="K9" s="46"/>
    </row>
    <row r="10" spans="1:11" s="43" customFormat="1" ht="48" customHeight="1">
      <c r="A10" s="53">
        <v>2024008</v>
      </c>
      <c r="B10" s="55" t="s">
        <v>35</v>
      </c>
      <c r="C10" s="57" t="s">
        <v>36</v>
      </c>
      <c r="D10" s="54" t="s">
        <v>13</v>
      </c>
      <c r="E10" s="54" t="s">
        <v>14</v>
      </c>
      <c r="F10" s="54" t="s">
        <v>15</v>
      </c>
      <c r="G10" s="54">
        <v>3</v>
      </c>
      <c r="H10" s="56" t="s">
        <v>37</v>
      </c>
      <c r="I10" s="56"/>
      <c r="J10" s="47"/>
      <c r="K10" s="46"/>
    </row>
    <row r="11" spans="1:9" s="41" customFormat="1" ht="132.75" customHeight="1">
      <c r="A11" s="53">
        <v>2024009</v>
      </c>
      <c r="B11" s="54" t="s">
        <v>38</v>
      </c>
      <c r="C11" s="54" t="s">
        <v>39</v>
      </c>
      <c r="D11" s="54" t="s">
        <v>13</v>
      </c>
      <c r="E11" s="54" t="s">
        <v>14</v>
      </c>
      <c r="F11" s="54" t="s">
        <v>15</v>
      </c>
      <c r="G11" s="56">
        <v>5</v>
      </c>
      <c r="H11" s="58" t="s">
        <v>31</v>
      </c>
      <c r="I11" s="54"/>
    </row>
    <row r="12" spans="1:28" s="42" customFormat="1" ht="51.75" customHeight="1">
      <c r="A12" s="53">
        <v>2024010</v>
      </c>
      <c r="B12" s="58" t="s">
        <v>40</v>
      </c>
      <c r="C12" s="58" t="s">
        <v>41</v>
      </c>
      <c r="D12" s="58" t="s">
        <v>13</v>
      </c>
      <c r="E12" s="58" t="s">
        <v>14</v>
      </c>
      <c r="F12" s="58" t="s">
        <v>15</v>
      </c>
      <c r="G12" s="58">
        <v>2</v>
      </c>
      <c r="H12" s="58" t="s">
        <v>31</v>
      </c>
      <c r="I12" s="58"/>
      <c r="J12" s="47"/>
      <c r="K12" s="46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1:28" s="42" customFormat="1" ht="36.75" customHeight="1">
      <c r="A13" s="53">
        <v>2024011</v>
      </c>
      <c r="B13" s="55" t="s">
        <v>42</v>
      </c>
      <c r="C13" s="54" t="s">
        <v>43</v>
      </c>
      <c r="D13" s="54" t="s">
        <v>13</v>
      </c>
      <c r="E13" s="54" t="s">
        <v>14</v>
      </c>
      <c r="F13" s="54" t="s">
        <v>15</v>
      </c>
      <c r="G13" s="54">
        <v>5</v>
      </c>
      <c r="H13" s="54" t="s">
        <v>44</v>
      </c>
      <c r="I13" s="54"/>
      <c r="J13" s="47"/>
      <c r="K13" s="46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</row>
    <row r="14" spans="1:11" s="42" customFormat="1" ht="39" customHeight="1">
      <c r="A14" s="53">
        <v>2024012</v>
      </c>
      <c r="B14" s="54" t="s">
        <v>45</v>
      </c>
      <c r="C14" s="54" t="s">
        <v>46</v>
      </c>
      <c r="D14" s="54" t="s">
        <v>13</v>
      </c>
      <c r="E14" s="54" t="s">
        <v>14</v>
      </c>
      <c r="F14" s="54" t="s">
        <v>15</v>
      </c>
      <c r="G14" s="54">
        <v>6</v>
      </c>
      <c r="H14" s="54" t="s">
        <v>47</v>
      </c>
      <c r="I14" s="54"/>
      <c r="J14" s="47"/>
      <c r="K14" s="47"/>
    </row>
    <row r="15" spans="1:11" s="42" customFormat="1" ht="49.5" customHeight="1">
      <c r="A15" s="53">
        <v>2024013</v>
      </c>
      <c r="B15" s="54" t="s">
        <v>48</v>
      </c>
      <c r="C15" s="54" t="s">
        <v>49</v>
      </c>
      <c r="D15" s="54" t="s">
        <v>13</v>
      </c>
      <c r="E15" s="54" t="s">
        <v>14</v>
      </c>
      <c r="F15" s="54" t="s">
        <v>15</v>
      </c>
      <c r="G15" s="54">
        <v>3</v>
      </c>
      <c r="H15" s="58" t="s">
        <v>31</v>
      </c>
      <c r="I15" s="54"/>
      <c r="J15" s="47"/>
      <c r="K15" s="46"/>
    </row>
    <row r="16" spans="1:11" s="42" customFormat="1" ht="54" customHeight="1">
      <c r="A16" s="53">
        <v>2024014</v>
      </c>
      <c r="B16" s="55" t="s">
        <v>50</v>
      </c>
      <c r="C16" s="54" t="s">
        <v>51</v>
      </c>
      <c r="D16" s="54" t="s">
        <v>13</v>
      </c>
      <c r="E16" s="54" t="s">
        <v>14</v>
      </c>
      <c r="F16" s="54" t="s">
        <v>15</v>
      </c>
      <c r="G16" s="54">
        <v>7</v>
      </c>
      <c r="H16" s="54" t="s">
        <v>52</v>
      </c>
      <c r="I16" s="54"/>
      <c r="J16" s="47"/>
      <c r="K16" s="46"/>
    </row>
    <row r="17" spans="1:9" s="46" customFormat="1" ht="60.75" customHeight="1">
      <c r="A17" s="53">
        <v>2024015</v>
      </c>
      <c r="B17" s="56" t="s">
        <v>53</v>
      </c>
      <c r="C17" s="56" t="s">
        <v>54</v>
      </c>
      <c r="D17" s="56" t="s">
        <v>13</v>
      </c>
      <c r="E17" s="56" t="s">
        <v>14</v>
      </c>
      <c r="F17" s="56" t="s">
        <v>15</v>
      </c>
      <c r="G17" s="56">
        <v>3</v>
      </c>
      <c r="H17" s="56" t="s">
        <v>55</v>
      </c>
      <c r="I17" s="56"/>
    </row>
    <row r="18" spans="1:11" s="47" customFormat="1" ht="39" customHeight="1">
      <c r="A18" s="53">
        <v>2024016</v>
      </c>
      <c r="B18" s="54" t="s">
        <v>56</v>
      </c>
      <c r="C18" s="54" t="s">
        <v>57</v>
      </c>
      <c r="D18" s="54" t="s">
        <v>13</v>
      </c>
      <c r="E18" s="54" t="s">
        <v>14</v>
      </c>
      <c r="F18" s="54" t="s">
        <v>15</v>
      </c>
      <c r="G18" s="54">
        <v>6</v>
      </c>
      <c r="H18" s="54" t="s">
        <v>58</v>
      </c>
      <c r="I18" s="54"/>
      <c r="K18" s="46"/>
    </row>
    <row r="19" spans="1:11" s="47" customFormat="1" ht="39" customHeight="1">
      <c r="A19" s="53">
        <v>2024017</v>
      </c>
      <c r="B19" s="55" t="s">
        <v>59</v>
      </c>
      <c r="C19" s="54" t="s">
        <v>60</v>
      </c>
      <c r="D19" s="54" t="s">
        <v>13</v>
      </c>
      <c r="E19" s="54" t="s">
        <v>14</v>
      </c>
      <c r="F19" s="54" t="s">
        <v>15</v>
      </c>
      <c r="G19" s="54">
        <v>2</v>
      </c>
      <c r="H19" s="54" t="s">
        <v>31</v>
      </c>
      <c r="I19" s="54"/>
      <c r="K19" s="46"/>
    </row>
    <row r="20" spans="1:11" s="47" customFormat="1" ht="39" customHeight="1">
      <c r="A20" s="53">
        <v>2024018</v>
      </c>
      <c r="B20" s="55" t="s">
        <v>61</v>
      </c>
      <c r="C20" s="54" t="s">
        <v>62</v>
      </c>
      <c r="D20" s="54" t="s">
        <v>13</v>
      </c>
      <c r="E20" s="54" t="s">
        <v>14</v>
      </c>
      <c r="F20" s="54" t="s">
        <v>15</v>
      </c>
      <c r="G20" s="54">
        <v>3</v>
      </c>
      <c r="H20" s="54" t="s">
        <v>63</v>
      </c>
      <c r="I20" s="58"/>
      <c r="J20" s="61"/>
      <c r="K20" s="62"/>
    </row>
    <row r="21" spans="1:11" s="47" customFormat="1" ht="72" customHeight="1">
      <c r="A21" s="53">
        <v>2024019</v>
      </c>
      <c r="B21" s="55" t="s">
        <v>64</v>
      </c>
      <c r="C21" s="54" t="s">
        <v>65</v>
      </c>
      <c r="D21" s="54" t="s">
        <v>13</v>
      </c>
      <c r="E21" s="54" t="s">
        <v>14</v>
      </c>
      <c r="F21" s="54" t="s">
        <v>15</v>
      </c>
      <c r="G21" s="55">
        <v>2</v>
      </c>
      <c r="H21" s="54" t="s">
        <v>66</v>
      </c>
      <c r="I21" s="54"/>
      <c r="K21" s="46"/>
    </row>
    <row r="22" spans="1:11" s="47" customFormat="1" ht="69" customHeight="1">
      <c r="A22" s="53">
        <v>2024020</v>
      </c>
      <c r="B22" s="54" t="s">
        <v>67</v>
      </c>
      <c r="C22" s="54" t="s">
        <v>68</v>
      </c>
      <c r="D22" s="54" t="s">
        <v>13</v>
      </c>
      <c r="E22" s="54" t="s">
        <v>69</v>
      </c>
      <c r="F22" s="54" t="s">
        <v>15</v>
      </c>
      <c r="G22" s="54">
        <v>1</v>
      </c>
      <c r="H22" s="54" t="s">
        <v>70</v>
      </c>
      <c r="I22" s="54"/>
      <c r="K22" s="46"/>
    </row>
    <row r="23" spans="1:11" s="47" customFormat="1" ht="42.75" customHeight="1">
      <c r="A23" s="53">
        <v>2024021</v>
      </c>
      <c r="B23" s="54" t="s">
        <v>71</v>
      </c>
      <c r="C23" s="54" t="s">
        <v>72</v>
      </c>
      <c r="D23" s="54" t="s">
        <v>13</v>
      </c>
      <c r="E23" s="54" t="s">
        <v>14</v>
      </c>
      <c r="F23" s="54" t="s">
        <v>15</v>
      </c>
      <c r="G23" s="54">
        <v>4</v>
      </c>
      <c r="H23" s="54" t="s">
        <v>31</v>
      </c>
      <c r="I23" s="54"/>
      <c r="K23" s="46"/>
    </row>
  </sheetData>
  <sheetProtection/>
  <mergeCells count="1">
    <mergeCell ref="B4:B5"/>
  </mergeCells>
  <dataValidations count="1">
    <dataValidation type="list" allowBlank="1" showInputMessage="1" showErrorMessage="1" sqref="D3 D6 D7 D8 D9 D10 D11 D13 D15 D17 D19 D20 D21 D22 D23 D4:D5">
      <formula1>学历</formula1>
    </dataValidation>
  </dataValidations>
  <printOptions horizontalCentered="1"/>
  <pageMargins left="0.15694444444444444" right="0.15694444444444444" top="0.5902777777777778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5"/>
  <sheetViews>
    <sheetView workbookViewId="0" topLeftCell="A1">
      <selection activeCell="R17" sqref="R17"/>
    </sheetView>
  </sheetViews>
  <sheetFormatPr defaultColWidth="9.00390625" defaultRowHeight="14.25"/>
  <cols>
    <col min="1" max="1" width="3.625" style="1" customWidth="1"/>
    <col min="2" max="2" width="18.625" style="1" bestFit="1" customWidth="1"/>
    <col min="3" max="3" width="8.00390625" style="1" bestFit="1" customWidth="1"/>
    <col min="4" max="9" width="6.625" style="2" customWidth="1"/>
    <col min="10" max="10" width="9.75390625" style="2" customWidth="1"/>
    <col min="11" max="12" width="6.625" style="2" customWidth="1"/>
    <col min="13" max="13" width="7.25390625" style="2" customWidth="1"/>
    <col min="14" max="15" width="6.625" style="2" customWidth="1"/>
    <col min="16" max="16" width="7.75390625" style="2" customWidth="1"/>
    <col min="17" max="16384" width="9.00390625" style="1" customWidth="1"/>
  </cols>
  <sheetData>
    <row r="1" spans="1:229" ht="14.25" customHeight="1">
      <c r="A1" s="3"/>
      <c r="B1" s="4" t="s">
        <v>73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</row>
    <row r="2" spans="1:229" ht="14.25" customHeight="1">
      <c r="A2" s="6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</row>
    <row r="3" spans="1:16" ht="17.25" customHeight="1">
      <c r="A3" s="9"/>
      <c r="B3" s="9" t="s">
        <v>3</v>
      </c>
      <c r="C3" s="10" t="s">
        <v>74</v>
      </c>
      <c r="D3" s="11" t="s">
        <v>75</v>
      </c>
      <c r="E3" s="12"/>
      <c r="F3" s="12"/>
      <c r="G3" s="12"/>
      <c r="H3" s="13"/>
      <c r="I3" s="11" t="s">
        <v>76</v>
      </c>
      <c r="J3" s="12"/>
      <c r="K3" s="12"/>
      <c r="L3" s="13"/>
      <c r="M3" s="30" t="s">
        <v>77</v>
      </c>
      <c r="N3" s="30"/>
      <c r="O3" s="30"/>
      <c r="P3" s="30"/>
    </row>
    <row r="4" spans="1:16" ht="40.5" customHeight="1">
      <c r="A4" s="14"/>
      <c r="B4" s="14"/>
      <c r="C4" s="15"/>
      <c r="D4" s="16" t="s">
        <v>78</v>
      </c>
      <c r="E4" s="16" t="s">
        <v>21</v>
      </c>
      <c r="F4" s="16" t="s">
        <v>79</v>
      </c>
      <c r="G4" s="16" t="s">
        <v>80</v>
      </c>
      <c r="H4" s="16" t="s">
        <v>81</v>
      </c>
      <c r="I4" s="31" t="s">
        <v>14</v>
      </c>
      <c r="J4" s="31" t="s">
        <v>82</v>
      </c>
      <c r="K4" s="31" t="s">
        <v>69</v>
      </c>
      <c r="L4" s="31" t="s">
        <v>83</v>
      </c>
      <c r="M4" s="32" t="s">
        <v>84</v>
      </c>
      <c r="N4" s="32" t="s">
        <v>85</v>
      </c>
      <c r="O4" s="32" t="s">
        <v>86</v>
      </c>
      <c r="P4" s="32" t="s">
        <v>87</v>
      </c>
    </row>
    <row r="5" spans="1:16" ht="15" customHeight="1">
      <c r="A5" s="9" t="s">
        <v>88</v>
      </c>
      <c r="B5" s="17" t="s">
        <v>11</v>
      </c>
      <c r="C5" s="18">
        <v>99</v>
      </c>
      <c r="D5" s="19">
        <v>19</v>
      </c>
      <c r="E5" s="19">
        <v>25</v>
      </c>
      <c r="F5" s="19">
        <v>44</v>
      </c>
      <c r="G5" s="19">
        <v>0</v>
      </c>
      <c r="H5" s="19">
        <v>11</v>
      </c>
      <c r="I5" s="33">
        <v>87</v>
      </c>
      <c r="J5" s="34">
        <v>0.8787878787878788</v>
      </c>
      <c r="K5" s="33">
        <v>11</v>
      </c>
      <c r="L5" s="33">
        <v>1</v>
      </c>
      <c r="M5" s="35">
        <v>48</v>
      </c>
      <c r="N5" s="35">
        <v>29</v>
      </c>
      <c r="O5" s="35">
        <v>12</v>
      </c>
      <c r="P5" s="35">
        <v>10</v>
      </c>
    </row>
    <row r="6" spans="1:16" ht="15" customHeight="1">
      <c r="A6" s="20"/>
      <c r="B6" s="21" t="s">
        <v>17</v>
      </c>
      <c r="C6" s="18">
        <v>73</v>
      </c>
      <c r="D6" s="19">
        <v>15</v>
      </c>
      <c r="E6" s="19">
        <v>21</v>
      </c>
      <c r="F6" s="19">
        <v>29</v>
      </c>
      <c r="G6" s="19">
        <v>0</v>
      </c>
      <c r="H6" s="19">
        <v>8</v>
      </c>
      <c r="I6" s="33">
        <v>67</v>
      </c>
      <c r="J6" s="34">
        <v>0.9178082191780822</v>
      </c>
      <c r="K6" s="33">
        <v>6</v>
      </c>
      <c r="L6" s="33">
        <v>0</v>
      </c>
      <c r="M6" s="35">
        <v>26</v>
      </c>
      <c r="N6" s="35">
        <v>30</v>
      </c>
      <c r="O6" s="35">
        <v>14</v>
      </c>
      <c r="P6" s="35">
        <v>3</v>
      </c>
    </row>
    <row r="7" spans="1:16" ht="15" customHeight="1">
      <c r="A7" s="20"/>
      <c r="B7" s="17" t="s">
        <v>61</v>
      </c>
      <c r="C7" s="18">
        <v>77</v>
      </c>
      <c r="D7" s="19">
        <v>12</v>
      </c>
      <c r="E7" s="19">
        <v>20</v>
      </c>
      <c r="F7" s="19">
        <v>36</v>
      </c>
      <c r="G7" s="19">
        <v>2</v>
      </c>
      <c r="H7" s="19">
        <v>7</v>
      </c>
      <c r="I7" s="33">
        <v>51</v>
      </c>
      <c r="J7" s="34">
        <v>0.6623376623376623</v>
      </c>
      <c r="K7" s="33">
        <v>22</v>
      </c>
      <c r="L7" s="33">
        <v>4</v>
      </c>
      <c r="M7" s="35">
        <v>18</v>
      </c>
      <c r="N7" s="35">
        <v>32</v>
      </c>
      <c r="O7" s="35">
        <v>17</v>
      </c>
      <c r="P7" s="35">
        <v>10</v>
      </c>
    </row>
    <row r="8" spans="1:16" ht="15" customHeight="1">
      <c r="A8" s="14"/>
      <c r="B8" s="17" t="s">
        <v>45</v>
      </c>
      <c r="C8" s="18">
        <v>64</v>
      </c>
      <c r="D8" s="19">
        <v>15</v>
      </c>
      <c r="E8" s="19">
        <v>18</v>
      </c>
      <c r="F8" s="19">
        <v>25</v>
      </c>
      <c r="G8" s="19">
        <v>0</v>
      </c>
      <c r="H8" s="19">
        <v>6</v>
      </c>
      <c r="I8" s="33">
        <v>32</v>
      </c>
      <c r="J8" s="34">
        <v>0.5</v>
      </c>
      <c r="K8" s="33">
        <v>19</v>
      </c>
      <c r="L8" s="33">
        <v>13</v>
      </c>
      <c r="M8" s="35">
        <v>13</v>
      </c>
      <c r="N8" s="35">
        <v>18</v>
      </c>
      <c r="O8" s="35">
        <v>19</v>
      </c>
      <c r="P8" s="35">
        <v>14</v>
      </c>
    </row>
    <row r="9" spans="1:16" ht="15" customHeight="1">
      <c r="A9" s="22" t="s">
        <v>89</v>
      </c>
      <c r="B9" s="23" t="s">
        <v>26</v>
      </c>
      <c r="C9" s="18">
        <v>94</v>
      </c>
      <c r="D9" s="19">
        <v>20</v>
      </c>
      <c r="E9" s="19">
        <v>21</v>
      </c>
      <c r="F9" s="19">
        <v>48</v>
      </c>
      <c r="G9" s="19">
        <v>2</v>
      </c>
      <c r="H9" s="19">
        <v>3</v>
      </c>
      <c r="I9" s="33">
        <v>64</v>
      </c>
      <c r="J9" s="34">
        <v>0.6808510638297872</v>
      </c>
      <c r="K9" s="33">
        <v>26</v>
      </c>
      <c r="L9" s="33">
        <v>4</v>
      </c>
      <c r="M9" s="35">
        <v>15</v>
      </c>
      <c r="N9" s="35">
        <v>48</v>
      </c>
      <c r="O9" s="35">
        <v>24</v>
      </c>
      <c r="P9" s="35">
        <v>7</v>
      </c>
    </row>
    <row r="10" spans="1:16" ht="14.25">
      <c r="A10" s="22"/>
      <c r="B10" s="17" t="s">
        <v>90</v>
      </c>
      <c r="C10" s="18">
        <v>71</v>
      </c>
      <c r="D10" s="19">
        <v>15</v>
      </c>
      <c r="E10" s="19">
        <v>20</v>
      </c>
      <c r="F10" s="19">
        <v>29</v>
      </c>
      <c r="G10" s="19">
        <v>0</v>
      </c>
      <c r="H10" s="19">
        <v>7</v>
      </c>
      <c r="I10" s="33">
        <v>54</v>
      </c>
      <c r="J10" s="34">
        <v>0.7605633802816901</v>
      </c>
      <c r="K10" s="33">
        <v>16</v>
      </c>
      <c r="L10" s="33">
        <v>1</v>
      </c>
      <c r="M10" s="35">
        <v>12</v>
      </c>
      <c r="N10" s="35">
        <v>29</v>
      </c>
      <c r="O10" s="35">
        <v>25</v>
      </c>
      <c r="P10" s="35">
        <v>5</v>
      </c>
    </row>
    <row r="11" spans="1:16" ht="15" customHeight="1">
      <c r="A11" s="22"/>
      <c r="B11" s="17" t="s">
        <v>91</v>
      </c>
      <c r="C11" s="18">
        <v>87</v>
      </c>
      <c r="D11" s="19">
        <v>10</v>
      </c>
      <c r="E11" s="19">
        <v>20</v>
      </c>
      <c r="F11" s="19">
        <v>45</v>
      </c>
      <c r="G11" s="19">
        <v>0</v>
      </c>
      <c r="H11" s="19">
        <v>12</v>
      </c>
      <c r="I11" s="33">
        <v>72</v>
      </c>
      <c r="J11" s="34">
        <v>0.8275862068965517</v>
      </c>
      <c r="K11" s="33">
        <v>14</v>
      </c>
      <c r="L11" s="33">
        <v>1</v>
      </c>
      <c r="M11" s="35">
        <v>27</v>
      </c>
      <c r="N11" s="35">
        <v>41</v>
      </c>
      <c r="O11" s="35">
        <v>18</v>
      </c>
      <c r="P11" s="35">
        <v>1</v>
      </c>
    </row>
    <row r="12" spans="1:16" ht="15" customHeight="1">
      <c r="A12" s="22"/>
      <c r="B12" s="17" t="s">
        <v>92</v>
      </c>
      <c r="C12" s="18">
        <v>26</v>
      </c>
      <c r="D12" s="19">
        <v>3</v>
      </c>
      <c r="E12" s="19">
        <v>11</v>
      </c>
      <c r="F12" s="19">
        <v>10</v>
      </c>
      <c r="G12" s="19">
        <v>1</v>
      </c>
      <c r="H12" s="19">
        <v>1</v>
      </c>
      <c r="I12" s="33">
        <v>10</v>
      </c>
      <c r="J12" s="34">
        <v>0.38461538461538464</v>
      </c>
      <c r="K12" s="33">
        <v>14</v>
      </c>
      <c r="L12" s="33">
        <v>2</v>
      </c>
      <c r="M12" s="35">
        <v>2</v>
      </c>
      <c r="N12" s="35">
        <v>12</v>
      </c>
      <c r="O12" s="35">
        <v>9</v>
      </c>
      <c r="P12" s="35">
        <v>3</v>
      </c>
    </row>
    <row r="13" spans="1:16" ht="15" customHeight="1">
      <c r="A13" s="22"/>
      <c r="B13" s="17" t="s">
        <v>23</v>
      </c>
      <c r="C13" s="18">
        <v>85</v>
      </c>
      <c r="D13" s="19">
        <v>11</v>
      </c>
      <c r="E13" s="19">
        <v>26</v>
      </c>
      <c r="F13" s="19">
        <v>34</v>
      </c>
      <c r="G13" s="19">
        <v>2</v>
      </c>
      <c r="H13" s="19">
        <v>12</v>
      </c>
      <c r="I13" s="33">
        <v>63</v>
      </c>
      <c r="J13" s="34">
        <v>0.7411764705882353</v>
      </c>
      <c r="K13" s="33">
        <v>14</v>
      </c>
      <c r="L13" s="33">
        <v>8</v>
      </c>
      <c r="M13" s="35">
        <v>33</v>
      </c>
      <c r="N13" s="35">
        <v>33</v>
      </c>
      <c r="O13" s="35">
        <v>10</v>
      </c>
      <c r="P13" s="35">
        <v>9</v>
      </c>
    </row>
    <row r="14" spans="1:16" ht="15" customHeight="1">
      <c r="A14" s="9" t="s">
        <v>93</v>
      </c>
      <c r="B14" s="17" t="s">
        <v>35</v>
      </c>
      <c r="C14" s="18">
        <v>89</v>
      </c>
      <c r="D14" s="19">
        <v>9</v>
      </c>
      <c r="E14" s="19">
        <v>26</v>
      </c>
      <c r="F14" s="19">
        <v>48</v>
      </c>
      <c r="G14" s="19">
        <v>0</v>
      </c>
      <c r="H14" s="19">
        <v>6</v>
      </c>
      <c r="I14" s="33">
        <v>58</v>
      </c>
      <c r="J14" s="34">
        <v>0.651685393258427</v>
      </c>
      <c r="K14" s="33">
        <v>27</v>
      </c>
      <c r="L14" s="33">
        <v>4</v>
      </c>
      <c r="M14" s="35">
        <v>16</v>
      </c>
      <c r="N14" s="35">
        <v>39</v>
      </c>
      <c r="O14" s="35">
        <v>31</v>
      </c>
      <c r="P14" s="35">
        <v>3</v>
      </c>
    </row>
    <row r="15" spans="1:16" ht="15" customHeight="1">
      <c r="A15" s="20"/>
      <c r="B15" s="17" t="s">
        <v>38</v>
      </c>
      <c r="C15" s="18">
        <v>63</v>
      </c>
      <c r="D15" s="19">
        <v>9</v>
      </c>
      <c r="E15" s="19">
        <v>19</v>
      </c>
      <c r="F15" s="19">
        <v>29</v>
      </c>
      <c r="G15" s="19">
        <v>1</v>
      </c>
      <c r="H15" s="19">
        <v>5</v>
      </c>
      <c r="I15" s="33">
        <v>33</v>
      </c>
      <c r="J15" s="34">
        <v>0.5238095238095238</v>
      </c>
      <c r="K15" s="33">
        <v>28</v>
      </c>
      <c r="L15" s="33">
        <v>2</v>
      </c>
      <c r="M15" s="35">
        <v>8</v>
      </c>
      <c r="N15" s="35">
        <v>37</v>
      </c>
      <c r="O15" s="35">
        <v>17</v>
      </c>
      <c r="P15" s="35">
        <v>1</v>
      </c>
    </row>
    <row r="16" spans="1:16" ht="15" customHeight="1">
      <c r="A16" s="20"/>
      <c r="B16" s="17" t="s">
        <v>40</v>
      </c>
      <c r="C16" s="18">
        <v>77</v>
      </c>
      <c r="D16" s="19">
        <v>8</v>
      </c>
      <c r="E16" s="19">
        <v>24</v>
      </c>
      <c r="F16" s="19">
        <v>39</v>
      </c>
      <c r="G16" s="19">
        <v>1</v>
      </c>
      <c r="H16" s="19">
        <v>5</v>
      </c>
      <c r="I16" s="33">
        <v>54</v>
      </c>
      <c r="J16" s="34">
        <v>0.7012987012987013</v>
      </c>
      <c r="K16" s="33">
        <v>23</v>
      </c>
      <c r="L16" s="33">
        <v>0</v>
      </c>
      <c r="M16" s="35">
        <v>18</v>
      </c>
      <c r="N16" s="35">
        <v>38</v>
      </c>
      <c r="O16" s="35">
        <v>20</v>
      </c>
      <c r="P16" s="35">
        <v>1</v>
      </c>
    </row>
    <row r="17" spans="1:16" ht="15" customHeight="1">
      <c r="A17" s="14"/>
      <c r="B17" s="17" t="s">
        <v>94</v>
      </c>
      <c r="C17" s="18">
        <v>12</v>
      </c>
      <c r="D17" s="19">
        <v>2</v>
      </c>
      <c r="E17" s="19">
        <v>3</v>
      </c>
      <c r="F17" s="19">
        <v>4</v>
      </c>
      <c r="G17" s="19">
        <v>0</v>
      </c>
      <c r="H17" s="19">
        <v>3</v>
      </c>
      <c r="I17" s="33">
        <v>7</v>
      </c>
      <c r="J17" s="34">
        <f>I17/C17</f>
        <v>0.5833333333333334</v>
      </c>
      <c r="K17" s="33">
        <v>5</v>
      </c>
      <c r="L17" s="33">
        <v>0</v>
      </c>
      <c r="M17" s="35">
        <v>1</v>
      </c>
      <c r="N17" s="35">
        <v>7</v>
      </c>
      <c r="O17" s="35">
        <v>2</v>
      </c>
      <c r="P17" s="35">
        <v>2</v>
      </c>
    </row>
    <row r="18" spans="1:16" ht="15" customHeight="1">
      <c r="A18" s="22" t="s">
        <v>95</v>
      </c>
      <c r="B18" s="17" t="s">
        <v>50</v>
      </c>
      <c r="C18" s="18">
        <v>103</v>
      </c>
      <c r="D18" s="19">
        <v>16</v>
      </c>
      <c r="E18" s="19">
        <v>26</v>
      </c>
      <c r="F18" s="19">
        <v>56</v>
      </c>
      <c r="G18" s="19">
        <v>2</v>
      </c>
      <c r="H18" s="19">
        <v>3</v>
      </c>
      <c r="I18" s="33">
        <v>53</v>
      </c>
      <c r="J18" s="34">
        <v>0.5145631067961165</v>
      </c>
      <c r="K18" s="33">
        <v>39</v>
      </c>
      <c r="L18" s="33">
        <v>11</v>
      </c>
      <c r="M18" s="35">
        <v>13</v>
      </c>
      <c r="N18" s="35">
        <v>42</v>
      </c>
      <c r="O18" s="35">
        <v>39</v>
      </c>
      <c r="P18" s="35">
        <v>9</v>
      </c>
    </row>
    <row r="19" spans="1:16" ht="15" customHeight="1">
      <c r="A19" s="22"/>
      <c r="B19" s="21" t="s">
        <v>48</v>
      </c>
      <c r="C19" s="18">
        <v>59</v>
      </c>
      <c r="D19" s="19">
        <v>8</v>
      </c>
      <c r="E19" s="19">
        <v>24</v>
      </c>
      <c r="F19" s="19">
        <v>25</v>
      </c>
      <c r="G19" s="19">
        <v>0</v>
      </c>
      <c r="H19" s="19">
        <v>2</v>
      </c>
      <c r="I19" s="33">
        <v>35</v>
      </c>
      <c r="J19" s="34">
        <v>0.5932203389830508</v>
      </c>
      <c r="K19" s="33">
        <v>20</v>
      </c>
      <c r="L19" s="33">
        <v>4</v>
      </c>
      <c r="M19" s="35">
        <v>10</v>
      </c>
      <c r="N19" s="35">
        <v>16</v>
      </c>
      <c r="O19" s="35">
        <v>29</v>
      </c>
      <c r="P19" s="35">
        <v>4</v>
      </c>
    </row>
    <row r="20" spans="1:16" ht="15" customHeight="1">
      <c r="A20" s="22" t="s">
        <v>96</v>
      </c>
      <c r="B20" s="17" t="s">
        <v>53</v>
      </c>
      <c r="C20" s="18">
        <v>49</v>
      </c>
      <c r="D20" s="19">
        <v>6</v>
      </c>
      <c r="E20" s="19">
        <v>11</v>
      </c>
      <c r="F20" s="19">
        <v>26</v>
      </c>
      <c r="G20" s="19">
        <v>3</v>
      </c>
      <c r="H20" s="19">
        <v>3</v>
      </c>
      <c r="I20" s="33">
        <v>17</v>
      </c>
      <c r="J20" s="34">
        <v>0.3469387755102041</v>
      </c>
      <c r="K20" s="33">
        <v>30</v>
      </c>
      <c r="L20" s="33">
        <v>2</v>
      </c>
      <c r="M20" s="35">
        <v>9</v>
      </c>
      <c r="N20" s="35">
        <v>25</v>
      </c>
      <c r="O20" s="35">
        <v>11</v>
      </c>
      <c r="P20" s="35">
        <v>4</v>
      </c>
    </row>
    <row r="21" spans="1:16" ht="15" customHeight="1">
      <c r="A21" s="22"/>
      <c r="B21" s="17" t="s">
        <v>59</v>
      </c>
      <c r="C21" s="18">
        <v>91</v>
      </c>
      <c r="D21" s="19">
        <v>4</v>
      </c>
      <c r="E21" s="19">
        <v>18</v>
      </c>
      <c r="F21" s="19">
        <v>60</v>
      </c>
      <c r="G21" s="19">
        <v>7</v>
      </c>
      <c r="H21" s="19">
        <v>2</v>
      </c>
      <c r="I21" s="33">
        <v>7</v>
      </c>
      <c r="J21" s="34">
        <v>0.07692307692307693</v>
      </c>
      <c r="K21" s="33">
        <v>70</v>
      </c>
      <c r="L21" s="33">
        <v>14</v>
      </c>
      <c r="M21" s="35">
        <v>10</v>
      </c>
      <c r="N21" s="35">
        <v>56</v>
      </c>
      <c r="O21" s="35">
        <v>22</v>
      </c>
      <c r="P21" s="35">
        <v>3</v>
      </c>
    </row>
    <row r="22" spans="1:16" ht="15" customHeight="1">
      <c r="A22" s="22"/>
      <c r="B22" s="21" t="s">
        <v>56</v>
      </c>
      <c r="C22" s="18">
        <v>58</v>
      </c>
      <c r="D22" s="19">
        <v>6</v>
      </c>
      <c r="E22" s="19">
        <v>18</v>
      </c>
      <c r="F22" s="19">
        <v>26</v>
      </c>
      <c r="G22" s="19">
        <v>5</v>
      </c>
      <c r="H22" s="19">
        <v>3</v>
      </c>
      <c r="I22" s="33">
        <v>16</v>
      </c>
      <c r="J22" s="34">
        <v>0.27586206896551724</v>
      </c>
      <c r="K22" s="33">
        <v>37</v>
      </c>
      <c r="L22" s="33">
        <v>5</v>
      </c>
      <c r="M22" s="35">
        <v>12</v>
      </c>
      <c r="N22" s="35">
        <v>25</v>
      </c>
      <c r="O22" s="35">
        <v>13</v>
      </c>
      <c r="P22" s="35">
        <v>8</v>
      </c>
    </row>
    <row r="23" spans="1:16" ht="15" customHeight="1">
      <c r="A23" s="22"/>
      <c r="B23" s="17" t="s">
        <v>67</v>
      </c>
      <c r="C23" s="18">
        <v>42</v>
      </c>
      <c r="D23" s="19">
        <v>3</v>
      </c>
      <c r="E23" s="19">
        <v>12</v>
      </c>
      <c r="F23" s="19">
        <v>18</v>
      </c>
      <c r="G23" s="19">
        <v>8</v>
      </c>
      <c r="H23" s="19">
        <v>1</v>
      </c>
      <c r="I23" s="33">
        <v>0</v>
      </c>
      <c r="J23" s="34">
        <v>0</v>
      </c>
      <c r="K23" s="33">
        <v>22</v>
      </c>
      <c r="L23" s="33">
        <v>20</v>
      </c>
      <c r="M23" s="35">
        <v>6</v>
      </c>
      <c r="N23" s="35">
        <v>26</v>
      </c>
      <c r="O23" s="35">
        <v>5</v>
      </c>
      <c r="P23" s="35">
        <v>5</v>
      </c>
    </row>
    <row r="24" spans="1:16" ht="15" customHeight="1">
      <c r="A24" s="24" t="s">
        <v>97</v>
      </c>
      <c r="B24" s="21" t="s">
        <v>98</v>
      </c>
      <c r="C24" s="25">
        <f>SUM(C5:C23)</f>
        <v>1319</v>
      </c>
      <c r="D24" s="26">
        <v>191</v>
      </c>
      <c r="E24" s="26">
        <v>363</v>
      </c>
      <c r="F24" s="26">
        <v>631</v>
      </c>
      <c r="G24" s="26">
        <v>34</v>
      </c>
      <c r="H24" s="26">
        <v>100</v>
      </c>
      <c r="I24" s="36">
        <v>780</v>
      </c>
      <c r="J24" s="36"/>
      <c r="K24" s="36">
        <v>443</v>
      </c>
      <c r="L24" s="36">
        <v>96</v>
      </c>
      <c r="M24" s="37">
        <f>SUM(M5:M23)</f>
        <v>297</v>
      </c>
      <c r="N24" s="37">
        <f>SUM(N5:N23)</f>
        <v>583</v>
      </c>
      <c r="O24" s="37">
        <f>SUM(O5:O23)</f>
        <v>337</v>
      </c>
      <c r="P24" s="37">
        <f>SUM(P5:P23)</f>
        <v>102</v>
      </c>
    </row>
    <row r="25" spans="1:16" ht="15" customHeight="1">
      <c r="A25" s="27"/>
      <c r="B25" s="17" t="s">
        <v>99</v>
      </c>
      <c r="C25" s="28"/>
      <c r="D25" s="29">
        <v>0.14480667172100076</v>
      </c>
      <c r="E25" s="29">
        <v>0.27520849128127367</v>
      </c>
      <c r="F25" s="29">
        <v>0.4783927217589083</v>
      </c>
      <c r="G25" s="29"/>
      <c r="H25" s="29">
        <v>0.0758150113722517</v>
      </c>
      <c r="I25" s="38">
        <v>0.5913570887035633</v>
      </c>
      <c r="J25" s="38"/>
      <c r="K25" s="38">
        <v>0.33586050037907506</v>
      </c>
      <c r="L25" s="38">
        <v>0.07278241091736164</v>
      </c>
      <c r="M25" s="39">
        <f>M24/1319</f>
        <v>0.22517058377558757</v>
      </c>
      <c r="N25" s="39">
        <f>N24/1319</f>
        <v>0.44200151630022744</v>
      </c>
      <c r="O25" s="39">
        <f>O24/1319</f>
        <v>0.25549658832448824</v>
      </c>
      <c r="P25" s="39">
        <f>P24/1319</f>
        <v>0.07733131159969674</v>
      </c>
    </row>
  </sheetData>
  <sheetProtection/>
  <mergeCells count="14">
    <mergeCell ref="D3:H3"/>
    <mergeCell ref="I3:L3"/>
    <mergeCell ref="M3:P3"/>
    <mergeCell ref="A1:A2"/>
    <mergeCell ref="A3:A4"/>
    <mergeCell ref="A5:A8"/>
    <mergeCell ref="A9:A13"/>
    <mergeCell ref="A14:A17"/>
    <mergeCell ref="A18:A19"/>
    <mergeCell ref="A20:A23"/>
    <mergeCell ref="A24:A25"/>
    <mergeCell ref="B3:B4"/>
    <mergeCell ref="C3:C4"/>
    <mergeCell ref="B1:P2"/>
  </mergeCells>
  <printOptions/>
  <pageMargins left="0.31496062992125984" right="0.31496062992125984" top="0.7874015748031497" bottom="0.35433070866141736" header="0.11811023622047245" footer="0.11811023622047245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刘巧</cp:lastModifiedBy>
  <cp:lastPrinted>2024-01-11T09:22:54Z</cp:lastPrinted>
  <dcterms:created xsi:type="dcterms:W3CDTF">1996-12-17T01:32:42Z</dcterms:created>
  <dcterms:modified xsi:type="dcterms:W3CDTF">2024-01-19T09:10:13Z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675502B41DDF464195272910D80846F0_13</vt:lpwstr>
  </property>
</Properties>
</file>