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<sst xmlns="http://schemas.openxmlformats.org/spreadsheetml/2006/main" count="42" uniqueCount="34">
  <si>
    <t xml:space="preserve">南充市水务局直属参公管理事业单位2024年公开遴选工作人员各职位考生综合成绩、排名
及是否列入差额考察对象情况表  </t>
  </si>
  <si>
    <t>报考单位</t>
  </si>
  <si>
    <t>南充市水土保持中心</t>
  </si>
  <si>
    <t>考生姓名</t>
  </si>
  <si>
    <t>报考岗位</t>
  </si>
  <si>
    <t>身份证号码</t>
  </si>
  <si>
    <t>准考证号</t>
  </si>
  <si>
    <t>笔试成绩</t>
  </si>
  <si>
    <t>笔试折合
综合成绩（40%）</t>
  </si>
  <si>
    <t>排名</t>
  </si>
  <si>
    <t>面试成绩</t>
  </si>
  <si>
    <t>面试折合
综合成绩（60%）</t>
  </si>
  <si>
    <t>综合成绩</t>
  </si>
  <si>
    <t>是否列入差额
考察对象</t>
  </si>
  <si>
    <t>何艳萍</t>
  </si>
  <si>
    <t>财
务
管
理</t>
  </si>
  <si>
    <t>511304199008084629</t>
  </si>
  <si>
    <t>否</t>
  </si>
  <si>
    <t>张潇月</t>
  </si>
  <si>
    <t>511323199709134405</t>
  </si>
  <si>
    <t>梁艺兰</t>
  </si>
  <si>
    <t>511325199404010025</t>
  </si>
  <si>
    <t>是</t>
  </si>
  <si>
    <t>韩雨桐</t>
  </si>
  <si>
    <t>513601199809065523</t>
  </si>
  <si>
    <t>方  容</t>
  </si>
  <si>
    <t>511321199304072928</t>
  </si>
  <si>
    <t>吴  鹏</t>
  </si>
  <si>
    <t>水
土
保
持</t>
  </si>
  <si>
    <t>511324199603211296</t>
  </si>
  <si>
    <t>张绮芸</t>
  </si>
  <si>
    <t>511302199608180048</t>
  </si>
  <si>
    <t>李婉灵</t>
  </si>
  <si>
    <t>511323199001115663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</si>
</sst>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黑体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32" borderId="6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D5" sqref="D5"/>
    </sheetView>
  </sheetViews>
  <sheetFormatPr defaultColWidth="9" defaultRowHeight="14.25"/>
  <cols>
    <col min="1" max="2" width="9" style="1"/>
    <col min="3" max="3" width="19.875" style="1" customWidth="1"/>
    <col min="4" max="4" width="13.125" style="1" customWidth="1"/>
    <col min="5" max="5" width="8.25" style="1" customWidth="1"/>
    <col min="6" max="6" width="11.75" style="1" customWidth="1"/>
    <col min="7" max="7" width="5.125" style="1" customWidth="1"/>
    <col min="8" max="8" width="7.625" style="1" customWidth="1"/>
    <col min="9" max="9" width="9.125" style="1" customWidth="1"/>
    <col min="10" max="10" width="5.375" style="1" customWidth="1"/>
    <col min="11" max="11" width="9" style="1"/>
    <col min="12" max="12" width="5.625" style="1" customWidth="1"/>
    <col min="13" max="13" width="13.625" style="1" customWidth="1"/>
    <col min="14" max="16384" width="9" style="1"/>
  </cols>
  <sheetData>
    <row r="1" s="1" customFormat="1" ht="8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7" customHeight="1" spans="1:13">
      <c r="A2" s="3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69" customHeight="1" spans="1:1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8" t="s">
        <v>8</v>
      </c>
      <c r="G3" s="3" t="s">
        <v>9</v>
      </c>
      <c r="H3" s="3" t="s">
        <v>10</v>
      </c>
      <c r="I3" s="8" t="s">
        <v>11</v>
      </c>
      <c r="J3" s="3" t="s">
        <v>9</v>
      </c>
      <c r="K3" s="3" t="s">
        <v>12</v>
      </c>
      <c r="L3" s="3" t="s">
        <v>9</v>
      </c>
      <c r="M3" s="3" t="s">
        <v>13</v>
      </c>
    </row>
    <row r="4" s="1" customFormat="1" ht="27" customHeight="1" spans="1:13">
      <c r="A4" s="4" t="s">
        <v>14</v>
      </c>
      <c r="B4" s="4" t="s">
        <v>15</v>
      </c>
      <c r="C4" s="5" t="s">
        <v>16</v>
      </c>
      <c r="D4" s="4">
        <v>2024111607</v>
      </c>
      <c r="E4" s="4">
        <v>81.5</v>
      </c>
      <c r="F4" s="9">
        <f t="shared" ref="F4:F11" si="0">E4*0.4</f>
        <v>32.6</v>
      </c>
      <c r="G4" s="4">
        <v>1</v>
      </c>
      <c r="H4" s="4">
        <v>78.28</v>
      </c>
      <c r="I4" s="10">
        <f t="shared" ref="I4:I11" si="1">H4*0.6</f>
        <v>46.968</v>
      </c>
      <c r="J4" s="4">
        <v>4</v>
      </c>
      <c r="K4" s="10">
        <f t="shared" ref="K4:K11" si="2">F4+I4</f>
        <v>79.568</v>
      </c>
      <c r="L4" s="4">
        <v>4</v>
      </c>
      <c r="M4" s="4" t="s">
        <v>17</v>
      </c>
    </row>
    <row r="5" s="1" customFormat="1" ht="27" customHeight="1" spans="1:13">
      <c r="A5" s="4" t="s">
        <v>18</v>
      </c>
      <c r="B5" s="4"/>
      <c r="C5" s="6" t="s">
        <v>19</v>
      </c>
      <c r="D5" s="4">
        <v>2024111612</v>
      </c>
      <c r="E5" s="4">
        <v>80.5</v>
      </c>
      <c r="F5" s="9">
        <f t="shared" si="0"/>
        <v>32.2</v>
      </c>
      <c r="G5" s="4">
        <v>2</v>
      </c>
      <c r="H5" s="4">
        <v>80.1</v>
      </c>
      <c r="I5" s="10">
        <f t="shared" si="1"/>
        <v>48.06</v>
      </c>
      <c r="J5" s="4">
        <v>3</v>
      </c>
      <c r="K5" s="10">
        <f t="shared" si="2"/>
        <v>80.26</v>
      </c>
      <c r="L5" s="4">
        <v>3</v>
      </c>
      <c r="M5" s="4" t="s">
        <v>17</v>
      </c>
    </row>
    <row r="6" s="1" customFormat="1" ht="27" customHeight="1" spans="1:13">
      <c r="A6" s="4" t="s">
        <v>20</v>
      </c>
      <c r="B6" s="4"/>
      <c r="C6" s="6" t="s">
        <v>21</v>
      </c>
      <c r="D6" s="4">
        <v>2024111609</v>
      </c>
      <c r="E6" s="4">
        <v>79</v>
      </c>
      <c r="F6" s="9">
        <f t="shared" si="0"/>
        <v>31.6</v>
      </c>
      <c r="G6" s="4">
        <v>4</v>
      </c>
      <c r="H6" s="4">
        <v>84.96</v>
      </c>
      <c r="I6" s="10">
        <f t="shared" si="1"/>
        <v>50.976</v>
      </c>
      <c r="J6" s="4">
        <v>1</v>
      </c>
      <c r="K6" s="10">
        <f t="shared" si="2"/>
        <v>82.576</v>
      </c>
      <c r="L6" s="4">
        <v>1</v>
      </c>
      <c r="M6" s="4" t="s">
        <v>22</v>
      </c>
    </row>
    <row r="7" s="1" customFormat="1" ht="27" customHeight="1" spans="1:13">
      <c r="A7" s="4" t="s">
        <v>23</v>
      </c>
      <c r="B7" s="4"/>
      <c r="C7" s="6" t="s">
        <v>24</v>
      </c>
      <c r="D7" s="4">
        <v>2024111601</v>
      </c>
      <c r="E7" s="4">
        <v>79</v>
      </c>
      <c r="F7" s="9">
        <f t="shared" si="0"/>
        <v>31.6</v>
      </c>
      <c r="G7" s="4">
        <v>4</v>
      </c>
      <c r="H7" s="4">
        <v>83.2</v>
      </c>
      <c r="I7" s="10">
        <f t="shared" si="1"/>
        <v>49.92</v>
      </c>
      <c r="J7" s="4">
        <v>2</v>
      </c>
      <c r="K7" s="10">
        <f t="shared" si="2"/>
        <v>81.52</v>
      </c>
      <c r="L7" s="4">
        <v>2</v>
      </c>
      <c r="M7" s="4" t="s">
        <v>22</v>
      </c>
    </row>
    <row r="8" s="1" customFormat="1" ht="27" customHeight="1" spans="1:13">
      <c r="A8" s="4" t="s">
        <v>25</v>
      </c>
      <c r="B8" s="4"/>
      <c r="C8" s="6" t="s">
        <v>26</v>
      </c>
      <c r="D8" s="4">
        <v>2024111605</v>
      </c>
      <c r="E8" s="4">
        <v>78.5</v>
      </c>
      <c r="F8" s="9">
        <f t="shared" si="0"/>
        <v>31.4</v>
      </c>
      <c r="G8" s="4">
        <v>6</v>
      </c>
      <c r="H8" s="4">
        <v>76.56</v>
      </c>
      <c r="I8" s="10">
        <f t="shared" si="1"/>
        <v>45.936</v>
      </c>
      <c r="J8" s="4">
        <v>5</v>
      </c>
      <c r="K8" s="10">
        <f t="shared" si="2"/>
        <v>77.336</v>
      </c>
      <c r="L8" s="4">
        <v>5</v>
      </c>
      <c r="M8" s="4" t="s">
        <v>17</v>
      </c>
    </row>
    <row r="9" s="1" customFormat="1" ht="27" customHeight="1" spans="1:13">
      <c r="A9" s="4" t="s">
        <v>27</v>
      </c>
      <c r="B9" s="4" t="s">
        <v>28</v>
      </c>
      <c r="C9" s="6" t="s">
        <v>29</v>
      </c>
      <c r="D9" s="4">
        <v>2024111617</v>
      </c>
      <c r="E9" s="4">
        <v>83</v>
      </c>
      <c r="F9" s="9">
        <f t="shared" si="0"/>
        <v>33.2</v>
      </c>
      <c r="G9" s="4">
        <v>1</v>
      </c>
      <c r="H9" s="4">
        <v>86.18</v>
      </c>
      <c r="I9" s="10">
        <f t="shared" si="1"/>
        <v>51.708</v>
      </c>
      <c r="J9" s="4">
        <v>1</v>
      </c>
      <c r="K9" s="10">
        <f t="shared" si="2"/>
        <v>84.908</v>
      </c>
      <c r="L9" s="4">
        <v>1</v>
      </c>
      <c r="M9" s="4" t="s">
        <v>22</v>
      </c>
    </row>
    <row r="10" s="1" customFormat="1" ht="27" customHeight="1" spans="1:13">
      <c r="A10" s="4" t="s">
        <v>30</v>
      </c>
      <c r="B10" s="7"/>
      <c r="C10" s="6" t="s">
        <v>31</v>
      </c>
      <c r="D10" s="4">
        <v>2024111613</v>
      </c>
      <c r="E10" s="4">
        <v>81.5</v>
      </c>
      <c r="F10" s="9">
        <f t="shared" si="0"/>
        <v>32.6</v>
      </c>
      <c r="G10" s="4">
        <v>2</v>
      </c>
      <c r="H10" s="4">
        <v>80.7</v>
      </c>
      <c r="I10" s="10">
        <f t="shared" si="1"/>
        <v>48.42</v>
      </c>
      <c r="J10" s="4">
        <v>3</v>
      </c>
      <c r="K10" s="10">
        <f t="shared" si="2"/>
        <v>81.02</v>
      </c>
      <c r="L10" s="4">
        <v>2</v>
      </c>
      <c r="M10" s="4" t="s">
        <v>22</v>
      </c>
    </row>
    <row r="11" s="1" customFormat="1" ht="27" customHeight="1" spans="1:13">
      <c r="A11" s="4" t="s">
        <v>32</v>
      </c>
      <c r="B11" s="7"/>
      <c r="C11" s="6" t="s">
        <v>33</v>
      </c>
      <c r="D11" s="4">
        <v>2024111616</v>
      </c>
      <c r="E11" s="4">
        <v>78</v>
      </c>
      <c r="F11" s="9">
        <f t="shared" si="0"/>
        <v>31.2</v>
      </c>
      <c r="G11" s="4">
        <v>3</v>
      </c>
      <c r="H11" s="4">
        <v>82.16</v>
      </c>
      <c r="I11" s="10">
        <f t="shared" si="1"/>
        <v>49.296</v>
      </c>
      <c r="J11" s="4">
        <v>2</v>
      </c>
      <c r="K11" s="10">
        <f t="shared" si="2"/>
        <v>80.496</v>
      </c>
      <c r="L11" s="4">
        <v>3</v>
      </c>
      <c r="M11" s="4" t="s">
        <v>17</v>
      </c>
    </row>
  </sheetData>
  <mergeCells count="4">
    <mergeCell ref="A1:M1"/>
    <mergeCell ref="B2:M2"/>
    <mergeCell ref="B4:B8"/>
    <mergeCell ref="B9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2024-12-16T10:19:00Z</dcterms:created>
  <dcterms:modified xsi:type="dcterms:W3CDTF">2024-12-16T10:54:31Z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248D121E97A50E16148E5F679B4C2D8F</vt:lpwstr>
  </property>
  <property fmtid="{D5CDD505-2E9C-101B-9397-08002B2CF9AE}" pid="3" name="KSOProductBuildVer">
    <vt:lpwstr>2052-11.8.2.1131</vt:lpwstr>
  </property>
</Properties>
</file>