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Sheet1!$A$2:$J$13</definedName>
    <definedName name="_xlnm.Print_Titles" localSheetId="0">Sheet1!$2:$2</definedName>
  </definedNames>
  <calcPr calcId="144525"/>
</workbook>
</file>

<file path=xl/sharedStrings.xml><?xml version="1.0" encoding="utf-8"?>
<sst xmlns="http://schemas.openxmlformats.org/spreadsheetml/2006/main" count="121" uniqueCount="62">
  <si>
    <t>天全县2021年下半年公开考试招聘医护类事业单位工作人员考试总成绩及进入体检人员名单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</si>
  <si>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</si>
  <si>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</si>
  <si>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</si>
  <si>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</si>
  <si>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</si>
  <si>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</si>
  <si>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</si>
  <si>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</si>
  <si>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</si>
  <si>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</si>
  <si>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</si>
  <si>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</si>
  <si>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</si>
  <si>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备注</t>
  </si>
  <si>
    <t>高琼</t>
  </si>
  <si>
    <r>
      <rPr>
        <sz val="10"/>
        <rFont val="宋体"/>
        <charset val="134"/>
      </rPr>
      <t>女</t>
    </r>
  </si>
  <si>
    <t>2222216011930</t>
  </si>
  <si>
    <t>21076002</t>
  </si>
  <si>
    <r>
      <rPr>
        <sz val="10"/>
        <rFont val="宋体"/>
        <charset val="134"/>
      </rPr>
      <t>天全县卫生健康局</t>
    </r>
  </si>
  <si>
    <t>天全县疾病预防控制中心</t>
  </si>
  <si>
    <t>进入体检</t>
  </si>
  <si>
    <t>吴芳</t>
  </si>
  <si>
    <t>2222216012001</t>
  </si>
  <si>
    <r>
      <rPr>
        <sz val="10"/>
        <rFont val="宋体"/>
        <charset val="134"/>
      </rPr>
      <t>天全县疾病预防控制中心</t>
    </r>
  </si>
  <si>
    <r>
      <rPr>
        <sz val="10"/>
        <rFont val="宋体"/>
        <charset val="134"/>
      </rPr>
      <t>杨云岚</t>
    </r>
  </si>
  <si>
    <r>
      <rPr>
        <sz val="10"/>
        <rFont val="宋体"/>
        <charset val="134"/>
      </rPr>
      <t>男</t>
    </r>
  </si>
  <si>
    <t>2222216011926</t>
  </si>
  <si>
    <r>
      <rPr>
        <sz val="10"/>
        <rFont val="宋体"/>
        <charset val="134"/>
      </rPr>
      <t>洋兰君</t>
    </r>
  </si>
  <si>
    <t>2222216012006</t>
  </si>
  <si>
    <r>
      <rPr>
        <sz val="10"/>
        <rFont val="宋体"/>
        <charset val="134"/>
      </rPr>
      <t>姚小东</t>
    </r>
  </si>
  <si>
    <t>2222216012002</t>
  </si>
  <si>
    <t>缺考</t>
  </si>
  <si>
    <r>
      <rPr>
        <sz val="10"/>
        <rFont val="宋体"/>
        <charset val="134"/>
      </rPr>
      <t>陈俊龙</t>
    </r>
  </si>
  <si>
    <t>2222216012019</t>
  </si>
  <si>
    <t>21076003</t>
  </si>
  <si>
    <r>
      <rPr>
        <sz val="10"/>
        <rFont val="宋体"/>
        <charset val="134"/>
      </rPr>
      <t>鄢珊珊</t>
    </r>
  </si>
  <si>
    <t>2222216012313</t>
  </si>
  <si>
    <t>21076004</t>
  </si>
  <si>
    <r>
      <rPr>
        <sz val="10"/>
        <rFont val="宋体"/>
        <charset val="134"/>
      </rPr>
      <t>马冬燕</t>
    </r>
  </si>
  <si>
    <t>2222216012230</t>
  </si>
  <si>
    <r>
      <rPr>
        <sz val="10"/>
        <rFont val="宋体"/>
        <charset val="134"/>
      </rPr>
      <t>郑一可</t>
    </r>
  </si>
  <si>
    <t>2222216012116</t>
  </si>
  <si>
    <t>山正娇</t>
  </si>
  <si>
    <t>女</t>
  </si>
  <si>
    <t>2222216012322</t>
  </si>
  <si>
    <t>21076005</t>
  </si>
  <si>
    <r>
      <rPr>
        <sz val="10"/>
        <rFont val="宋体"/>
        <charset val="134"/>
      </rPr>
      <t>天全县妇幼保健计划生育服务中心</t>
    </r>
  </si>
  <si>
    <r>
      <rPr>
        <sz val="10"/>
        <rFont val="宋体"/>
        <charset val="134"/>
      </rPr>
      <t>杨国芳</t>
    </r>
  </si>
  <si>
    <t>2222216012328</t>
  </si>
  <si>
    <r>
      <rPr>
        <sz val="10"/>
        <rFont val="宋体"/>
        <charset val="134"/>
      </rPr>
      <t>宋任洁</t>
    </r>
  </si>
  <si>
    <t>2222216012423</t>
  </si>
  <si>
    <t>21076006</t>
  </si>
  <si>
    <r>
      <rPr>
        <sz val="10"/>
        <rFont val="宋体"/>
        <charset val="134"/>
      </rPr>
      <t>李丛儒</t>
    </r>
  </si>
  <si>
    <t>2222216012411</t>
  </si>
  <si>
    <r>
      <rPr>
        <sz val="10"/>
        <rFont val="宋体"/>
        <charset val="134"/>
      </rPr>
      <t>罗东锦</t>
    </r>
  </si>
  <si>
    <t>2222216012509</t>
  </si>
  <si>
    <t>21076007</t>
  </si>
  <si>
    <r>
      <rPr>
        <sz val="10"/>
        <rFont val="宋体"/>
        <charset val="134"/>
      </rPr>
      <t>黄露</t>
    </r>
  </si>
  <si>
    <t>2222216012513</t>
  </si>
  <si>
    <r>
      <rPr>
        <sz val="10"/>
        <rFont val="宋体"/>
        <charset val="134"/>
      </rPr>
      <t>李东丽</t>
    </r>
  </si>
  <si>
    <t>2222216012525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</si>
</sst>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6"/>
      <name val="方正小标宋简体"/>
      <charset val="134"/>
    </font>
    <font>
      <b/>
      <sz val="10"/>
      <color rgb="FF000000"/>
      <name val="仿宋_GB2312"/>
      <charset val="134"/>
    </font>
    <font>
      <sz val="10"/>
      <name val="Arial"/>
      <charset val="0"/>
    </font>
    <font>
      <sz val="10"/>
      <name val="宋体"/>
      <charset val="0"/>
    </font>
    <font>
      <sz val="12"/>
      <name val="宋体"/>
      <charset val="134"/>
    </font>
    <font>
      <sz val="11"/>
      <color theme="1"/>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2"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6" applyNumberFormat="0" applyFont="0" applyAlignment="0" applyProtection="0">
      <alignment vertical="center"/>
    </xf>
    <xf numFmtId="0" fontId="8" fillId="18"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8" fillId="22" borderId="0" applyNumberFormat="0" applyBorder="0" applyAlignment="0" applyProtection="0">
      <alignment vertical="center"/>
    </xf>
    <xf numFmtId="0" fontId="13" fillId="0" borderId="3" applyNumberFormat="0" applyFill="0" applyAlignment="0" applyProtection="0">
      <alignment vertical="center"/>
    </xf>
    <xf numFmtId="0" fontId="8" fillId="5" borderId="0" applyNumberFormat="0" applyBorder="0" applyAlignment="0" applyProtection="0">
      <alignment vertical="center"/>
    </xf>
    <xf numFmtId="0" fontId="16" fillId="4" borderId="5" applyNumberFormat="0" applyAlignment="0" applyProtection="0">
      <alignment vertical="center"/>
    </xf>
    <xf numFmtId="0" fontId="9" fillId="4" borderId="2" applyNumberFormat="0" applyAlignment="0" applyProtection="0">
      <alignment vertical="center"/>
    </xf>
    <xf numFmtId="0" fontId="24" fillId="23" borderId="9" applyNumberFormat="0" applyAlignment="0" applyProtection="0">
      <alignment vertical="center"/>
    </xf>
    <xf numFmtId="0" fontId="7" fillId="21" borderId="0" applyNumberFormat="0" applyBorder="0" applyAlignment="0" applyProtection="0">
      <alignment vertical="center"/>
    </xf>
    <xf numFmtId="0" fontId="8" fillId="10" borderId="0" applyNumberFormat="0" applyBorder="0" applyAlignment="0" applyProtection="0">
      <alignment vertical="center"/>
    </xf>
    <xf numFmtId="0" fontId="15" fillId="0" borderId="4" applyNumberFormat="0" applyFill="0" applyAlignment="0" applyProtection="0">
      <alignment vertical="center"/>
    </xf>
    <xf numFmtId="0" fontId="19" fillId="0" borderId="7" applyNumberFormat="0" applyFill="0" applyAlignment="0" applyProtection="0">
      <alignment vertical="center"/>
    </xf>
    <xf numFmtId="0" fontId="11" fillId="7" borderId="0" applyNumberFormat="0" applyBorder="0" applyAlignment="0" applyProtection="0">
      <alignment vertical="center"/>
    </xf>
    <xf numFmtId="0" fontId="25" fillId="26" borderId="0" applyNumberFormat="0" applyBorder="0" applyAlignment="0" applyProtection="0">
      <alignment vertical="center"/>
    </xf>
    <xf numFmtId="0" fontId="7" fillId="25" borderId="0" applyNumberFormat="0" applyBorder="0" applyAlignment="0" applyProtection="0">
      <alignment vertical="center"/>
    </xf>
    <xf numFmtId="0" fontId="8" fillId="3" borderId="0" applyNumberFormat="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7" fillId="14" borderId="0" applyNumberFormat="0" applyBorder="0" applyAlignment="0" applyProtection="0">
      <alignment vertical="center"/>
    </xf>
    <xf numFmtId="0" fontId="7" fillId="20" borderId="0" applyNumberFormat="0" applyBorder="0" applyAlignment="0" applyProtection="0">
      <alignment vertical="center"/>
    </xf>
    <xf numFmtId="0" fontId="8" fillId="27" borderId="0" applyNumberFormat="0" applyBorder="0" applyAlignment="0" applyProtection="0">
      <alignment vertical="center"/>
    </xf>
    <xf numFmtId="0" fontId="8" fillId="19"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8" fillId="12" borderId="0" applyNumberFormat="0" applyBorder="0" applyAlignment="0" applyProtection="0">
      <alignment vertical="center"/>
    </xf>
    <xf numFmtId="0" fontId="7" fillId="2"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8" fillId="24"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
  <sheetViews>
    <sheetView tabSelected="1" workbookViewId="0">
      <pane ySplit="2" topLeftCell="A3" activePane="bottomLeft" state="frozen"/>
      <selection/>
      <selection pane="bottomLeft" activeCell="M8" sqref="M8"/>
    </sheetView>
  </sheetViews>
  <sheetFormatPr defaultColWidth="9" defaultRowHeight="13.5"/>
  <cols>
    <col min="1" max="1" width="6.25" style="1" customWidth="1"/>
    <col min="2" max="2" width="4.375" style="1" customWidth="1"/>
    <col min="3" max="3" width="13.5" style="1" customWidth="1"/>
    <col min="4" max="4" width="11.125" style="1" customWidth="1"/>
    <col min="5" max="5" width="17.625" style="1" customWidth="1"/>
    <col min="6" max="6" width="30.375" style="1" customWidth="1"/>
    <col min="7" max="7" width="6" style="1" customWidth="1"/>
    <col min="8" max="8" width="7.125" style="1" customWidth="1"/>
    <col min="9" max="9" width="6.25" style="1" customWidth="1"/>
    <col min="10" max="10" width="9.25" style="1" customWidth="1"/>
    <col min="11" max="11" width="7.125" style="1" customWidth="1"/>
    <col min="12" max="12" width="7" style="1" customWidth="1"/>
    <col min="13" max="16384" width="9" style="1"/>
  </cols>
  <sheetData>
    <row r="1" s="1" customFormat="1" ht="42.75" customHeight="1" spans="1:13">
      <c r="A1" s="2" t="s">
        <v>0</v>
      </c>
      <c r="B1" s="2"/>
      <c r="C1" s="2"/>
      <c r="D1" s="2"/>
      <c r="E1" s="2"/>
      <c r="F1" s="2"/>
      <c r="G1" s="2"/>
      <c r="H1" s="2"/>
      <c r="I1" s="2"/>
      <c r="J1" s="2"/>
      <c r="K1" s="2"/>
      <c r="L1" s="2"/>
      <c r="M1" s="2"/>
    </row>
    <row r="2" s="1" customFormat="1" ht="24" spans="1:14">
      <c r="A2" s="3" t="s">
        <v>1</v>
      </c>
      <c r="B2" s="3" t="s">
        <v>2</v>
      </c>
      <c r="C2" s="3" t="s">
        <v>3</v>
      </c>
      <c r="D2" s="3" t="s">
        <v>4</v>
      </c>
      <c r="E2" s="3" t="s">
        <v>5</v>
      </c>
      <c r="F2" s="3" t="s">
        <v>6</v>
      </c>
      <c r="G2" s="3" t="s">
        <v>7</v>
      </c>
      <c r="H2" s="3" t="s">
        <v>8</v>
      </c>
      <c r="I2" s="3" t="s">
        <v>9</v>
      </c>
      <c r="J2" s="3" t="s">
        <v>10</v>
      </c>
      <c r="K2" s="3" t="s">
        <v>11</v>
      </c>
      <c r="L2" s="3" t="s">
        <v>12</v>
      </c>
      <c r="M2" s="3" t="s">
        <v>13</v>
      </c>
      <c r="N2" s="3" t="s">
        <v>14</v>
      </c>
    </row>
    <row r="3" ht="22" customHeight="1" spans="1:14">
      <c r="A3" s="4" t="s">
        <v>15</v>
      </c>
      <c r="B3" s="4" t="s">
        <v>16</v>
      </c>
      <c r="C3" s="5" t="s">
        <v>17</v>
      </c>
      <c r="D3" s="4" t="s">
        <v>18</v>
      </c>
      <c r="E3" s="4" t="s">
        <v>19</v>
      </c>
      <c r="F3" s="4" t="s">
        <v>20</v>
      </c>
      <c r="G3" s="4">
        <v>72.65</v>
      </c>
      <c r="H3" s="4">
        <f t="shared" ref="H3:H7" si="0">G3*0.6</f>
        <v>43.59</v>
      </c>
      <c r="I3" s="4">
        <v>90.4</v>
      </c>
      <c r="J3" s="4">
        <f t="shared" ref="J3:J7" si="1">I3*0.4</f>
        <v>36.16</v>
      </c>
      <c r="K3" s="4">
        <f t="shared" ref="K3:K7" si="2">H3+J3</f>
        <v>79.75</v>
      </c>
      <c r="L3" s="4">
        <v>1</v>
      </c>
      <c r="M3" s="6" t="s">
        <v>21</v>
      </c>
      <c r="N3" s="4"/>
    </row>
    <row r="4" ht="22" customHeight="1" spans="1:14">
      <c r="A4" s="4" t="s">
        <v>22</v>
      </c>
      <c r="B4" s="4" t="s">
        <v>16</v>
      </c>
      <c r="C4" s="8" t="s">
        <v>23</v>
      </c>
      <c r="D4" s="4" t="s">
        <v>18</v>
      </c>
      <c r="E4" s="4" t="s">
        <v>19</v>
      </c>
      <c r="F4" s="4" t="s">
        <v>24</v>
      </c>
      <c r="G4" s="4">
        <v>68.25</v>
      </c>
      <c r="H4" s="4">
        <f t="shared" si="0"/>
        <v>40.95</v>
      </c>
      <c r="I4" s="4">
        <v>87.8</v>
      </c>
      <c r="J4" s="4">
        <f t="shared" si="1"/>
        <v>35.12</v>
      </c>
      <c r="K4" s="4">
        <f t="shared" si="2"/>
        <v>76.07</v>
      </c>
      <c r="L4" s="4">
        <v>2</v>
      </c>
      <c r="M4" s="6" t="s">
        <v>21</v>
      </c>
      <c r="N4" s="4"/>
    </row>
    <row r="5" ht="22" customHeight="1" spans="1:14">
      <c r="A5" s="4" t="s">
        <v>25</v>
      </c>
      <c r="B5" s="4" t="s">
        <v>26</v>
      </c>
      <c r="C5" s="5" t="s">
        <v>27</v>
      </c>
      <c r="D5" s="4" t="s">
        <v>18</v>
      </c>
      <c r="E5" s="4" t="s">
        <v>19</v>
      </c>
      <c r="F5" s="4" t="s">
        <v>24</v>
      </c>
      <c r="G5" s="4">
        <v>66.9</v>
      </c>
      <c r="H5" s="4">
        <f t="shared" si="0"/>
        <v>40.14</v>
      </c>
      <c r="I5" s="4">
        <v>80.4</v>
      </c>
      <c r="J5" s="4">
        <f t="shared" si="1"/>
        <v>32.16</v>
      </c>
      <c r="K5" s="4">
        <f t="shared" si="2"/>
        <v>72.3</v>
      </c>
      <c r="L5" s="4">
        <v>3</v>
      </c>
      <c r="M5" s="6"/>
      <c r="N5" s="4"/>
    </row>
    <row r="6" ht="22" customHeight="1" spans="1:14">
      <c r="A6" s="4" t="s">
        <v>28</v>
      </c>
      <c r="B6" s="4" t="s">
        <v>16</v>
      </c>
      <c r="C6" s="5" t="s">
        <v>29</v>
      </c>
      <c r="D6" s="4" t="s">
        <v>18</v>
      </c>
      <c r="E6" s="4" t="s">
        <v>19</v>
      </c>
      <c r="F6" s="4" t="s">
        <v>24</v>
      </c>
      <c r="G6" s="4">
        <v>64.75</v>
      </c>
      <c r="H6" s="4">
        <f t="shared" si="0"/>
        <v>38.85</v>
      </c>
      <c r="I6" s="4">
        <v>83.4</v>
      </c>
      <c r="J6" s="4">
        <f t="shared" si="1"/>
        <v>33.36</v>
      </c>
      <c r="K6" s="4">
        <f t="shared" si="2"/>
        <v>72.21</v>
      </c>
      <c r="L6" s="4">
        <v>4</v>
      </c>
      <c r="M6" s="4"/>
      <c r="N6" s="4"/>
    </row>
    <row r="7" ht="22" customHeight="1" spans="1:14">
      <c r="A7" s="4" t="s">
        <v>30</v>
      </c>
      <c r="B7" s="4" t="s">
        <v>26</v>
      </c>
      <c r="C7" s="5" t="s">
        <v>31</v>
      </c>
      <c r="D7" s="4" t="s">
        <v>18</v>
      </c>
      <c r="E7" s="4" t="s">
        <v>19</v>
      </c>
      <c r="F7" s="4" t="s">
        <v>24</v>
      </c>
      <c r="G7" s="4">
        <v>66.1</v>
      </c>
      <c r="H7" s="4">
        <f t="shared" si="0"/>
        <v>39.66</v>
      </c>
      <c r="I7" s="4">
        <v>0</v>
      </c>
      <c r="J7" s="4">
        <f t="shared" si="1"/>
        <v>0</v>
      </c>
      <c r="K7" s="4">
        <f t="shared" si="2"/>
        <v>39.66</v>
      </c>
      <c r="L7" s="4" t="s">
        <v>32</v>
      </c>
      <c r="M7" s="4"/>
      <c r="N7" s="7"/>
    </row>
    <row r="8" ht="22" customHeight="1" spans="1:14">
      <c r="A8" s="4"/>
      <c r="B8" s="4"/>
      <c r="C8" s="4"/>
      <c r="D8" s="4"/>
      <c r="E8" s="4"/>
      <c r="F8" s="4"/>
      <c r="G8" s="4"/>
      <c r="H8" s="4"/>
      <c r="I8" s="4"/>
      <c r="J8" s="4"/>
      <c r="K8" s="4"/>
      <c r="L8" s="4"/>
      <c r="M8" s="4"/>
      <c r="N8" s="4"/>
    </row>
    <row r="9" ht="22" customHeight="1" spans="1:14">
      <c r="A9" s="4" t="s">
        <v>33</v>
      </c>
      <c r="B9" s="4" t="s">
        <v>26</v>
      </c>
      <c r="C9" s="5" t="s">
        <v>34</v>
      </c>
      <c r="D9" s="4" t="s">
        <v>35</v>
      </c>
      <c r="E9" s="4" t="s">
        <v>19</v>
      </c>
      <c r="F9" s="4" t="s">
        <v>24</v>
      </c>
      <c r="G9" s="4">
        <v>59.15</v>
      </c>
      <c r="H9" s="4">
        <f t="shared" ref="H9:H13" si="3">G9*0.6</f>
        <v>35.49</v>
      </c>
      <c r="I9" s="4">
        <v>85.8</v>
      </c>
      <c r="J9" s="4">
        <f t="shared" ref="J9:J13" si="4">I9*0.4</f>
        <v>34.32</v>
      </c>
      <c r="K9" s="4">
        <f t="shared" ref="K9:K13" si="5">H9+J9</f>
        <v>69.81</v>
      </c>
      <c r="L9" s="4">
        <v>1</v>
      </c>
      <c r="M9" s="6" t="s">
        <v>21</v>
      </c>
      <c r="N9" s="4"/>
    </row>
    <row r="10" ht="22" customHeight="1" spans="1:14">
      <c r="A10" s="4"/>
      <c r="B10" s="4"/>
      <c r="C10" s="4"/>
      <c r="D10" s="4"/>
      <c r="E10" s="4"/>
      <c r="F10" s="4"/>
      <c r="G10" s="4"/>
      <c r="H10" s="4"/>
      <c r="I10" s="4"/>
      <c r="J10" s="4"/>
      <c r="K10" s="4"/>
      <c r="L10" s="4"/>
      <c r="M10" s="4"/>
      <c r="N10" s="4"/>
    </row>
    <row r="11" ht="22" customHeight="1" spans="1:14">
      <c r="A11" s="4" t="s">
        <v>36</v>
      </c>
      <c r="B11" s="4" t="s">
        <v>16</v>
      </c>
      <c r="C11" s="5" t="s">
        <v>37</v>
      </c>
      <c r="D11" s="4" t="s">
        <v>38</v>
      </c>
      <c r="E11" s="4" t="s">
        <v>19</v>
      </c>
      <c r="F11" s="4" t="s">
        <v>24</v>
      </c>
      <c r="G11" s="4">
        <v>76.85</v>
      </c>
      <c r="H11" s="4">
        <f t="shared" si="3"/>
        <v>46.11</v>
      </c>
      <c r="I11" s="4">
        <v>87.2</v>
      </c>
      <c r="J11" s="4">
        <f t="shared" si="4"/>
        <v>34.88</v>
      </c>
      <c r="K11" s="4">
        <f t="shared" si="5"/>
        <v>80.99</v>
      </c>
      <c r="L11" s="4">
        <v>1</v>
      </c>
      <c r="M11" s="6" t="s">
        <v>21</v>
      </c>
      <c r="N11" s="4"/>
    </row>
    <row r="12" ht="22" customHeight="1" spans="1:14">
      <c r="A12" s="4" t="s">
        <v>39</v>
      </c>
      <c r="B12" s="4" t="s">
        <v>16</v>
      </c>
      <c r="C12" s="5" t="s">
        <v>40</v>
      </c>
      <c r="D12" s="4" t="s">
        <v>38</v>
      </c>
      <c r="E12" s="4" t="s">
        <v>19</v>
      </c>
      <c r="F12" s="4" t="s">
        <v>24</v>
      </c>
      <c r="G12" s="4">
        <v>71.65</v>
      </c>
      <c r="H12" s="4">
        <f t="shared" si="3"/>
        <v>42.99</v>
      </c>
      <c r="I12" s="4">
        <v>86.2</v>
      </c>
      <c r="J12" s="4">
        <f t="shared" si="4"/>
        <v>34.48</v>
      </c>
      <c r="K12" s="4">
        <f t="shared" si="5"/>
        <v>77.47</v>
      </c>
      <c r="L12" s="4">
        <v>2</v>
      </c>
      <c r="M12" s="4"/>
      <c r="N12" s="4"/>
    </row>
    <row r="13" ht="22" customHeight="1" spans="1:14">
      <c r="A13" s="4" t="s">
        <v>41</v>
      </c>
      <c r="B13" s="4" t="s">
        <v>16</v>
      </c>
      <c r="C13" s="5" t="s">
        <v>42</v>
      </c>
      <c r="D13" s="4" t="s">
        <v>38</v>
      </c>
      <c r="E13" s="4" t="s">
        <v>19</v>
      </c>
      <c r="F13" s="4" t="s">
        <v>24</v>
      </c>
      <c r="G13" s="4">
        <v>69.05</v>
      </c>
      <c r="H13" s="4">
        <f t="shared" si="3"/>
        <v>41.43</v>
      </c>
      <c r="I13" s="4">
        <v>84.4</v>
      </c>
      <c r="J13" s="4">
        <f t="shared" si="4"/>
        <v>33.76</v>
      </c>
      <c r="K13" s="4">
        <f t="shared" si="5"/>
        <v>75.19</v>
      </c>
      <c r="L13" s="4">
        <v>3</v>
      </c>
      <c r="M13" s="4"/>
      <c r="N13" s="4"/>
    </row>
    <row r="14" ht="22" customHeight="1" spans="1:14">
      <c r="A14" s="4"/>
      <c r="B14" s="4"/>
      <c r="C14" s="4"/>
      <c r="D14" s="4"/>
      <c r="E14" s="4"/>
      <c r="F14" s="4"/>
      <c r="G14" s="4"/>
      <c r="H14" s="4"/>
      <c r="I14" s="4"/>
      <c r="J14" s="4"/>
      <c r="K14" s="4"/>
      <c r="L14" s="4"/>
      <c r="M14" s="4"/>
      <c r="N14" s="4"/>
    </row>
    <row r="15" ht="22" customHeight="1" spans="1:14">
      <c r="A15" s="4" t="s">
        <v>43</v>
      </c>
      <c r="B15" s="4" t="s">
        <v>44</v>
      </c>
      <c r="C15" s="5" t="s">
        <v>45</v>
      </c>
      <c r="D15" s="4" t="s">
        <v>46</v>
      </c>
      <c r="E15" s="4" t="s">
        <v>19</v>
      </c>
      <c r="F15" s="4" t="s">
        <v>47</v>
      </c>
      <c r="G15" s="4">
        <v>61.9</v>
      </c>
      <c r="H15" s="4">
        <f t="shared" ref="H15:H19" si="6">G15*0.6</f>
        <v>37.14</v>
      </c>
      <c r="I15" s="4">
        <v>78.4</v>
      </c>
      <c r="J15" s="4">
        <f t="shared" ref="J15:J19" si="7">I15*0.4</f>
        <v>31.36</v>
      </c>
      <c r="K15" s="4">
        <f t="shared" ref="K15:K19" si="8">H15+J15</f>
        <v>68.5</v>
      </c>
      <c r="L15" s="4">
        <v>1</v>
      </c>
      <c r="M15" s="6" t="s">
        <v>21</v>
      </c>
      <c r="N15" s="4"/>
    </row>
    <row r="16" ht="22" customHeight="1" spans="1:14">
      <c r="A16" s="4" t="s">
        <v>48</v>
      </c>
      <c r="B16" s="4" t="s">
        <v>16</v>
      </c>
      <c r="C16" s="5" t="s">
        <v>49</v>
      </c>
      <c r="D16" s="4" t="s">
        <v>46</v>
      </c>
      <c r="E16" s="4" t="s">
        <v>19</v>
      </c>
      <c r="F16" s="4" t="s">
        <v>47</v>
      </c>
      <c r="G16" s="4">
        <v>64.75</v>
      </c>
      <c r="H16" s="4">
        <f t="shared" si="6"/>
        <v>38.85</v>
      </c>
      <c r="I16" s="4">
        <v>0</v>
      </c>
      <c r="J16" s="4">
        <f t="shared" si="7"/>
        <v>0</v>
      </c>
      <c r="K16" s="4">
        <f t="shared" si="8"/>
        <v>38.85</v>
      </c>
      <c r="L16" s="4" t="s">
        <v>32</v>
      </c>
      <c r="M16" s="4"/>
      <c r="N16" s="7"/>
    </row>
    <row r="17" ht="22" customHeight="1" spans="1:14">
      <c r="A17" s="4"/>
      <c r="B17" s="4"/>
      <c r="C17" s="4"/>
      <c r="D17" s="4"/>
      <c r="E17" s="4"/>
      <c r="F17" s="4"/>
      <c r="G17" s="4"/>
      <c r="H17" s="4"/>
      <c r="I17" s="4"/>
      <c r="J17" s="4"/>
      <c r="K17" s="4"/>
      <c r="L17" s="4"/>
      <c r="M17" s="4"/>
      <c r="N17" s="4"/>
    </row>
    <row r="18" ht="22" customHeight="1" spans="1:14">
      <c r="A18" s="4" t="s">
        <v>50</v>
      </c>
      <c r="B18" s="4" t="s">
        <v>16</v>
      </c>
      <c r="C18" s="5" t="s">
        <v>51</v>
      </c>
      <c r="D18" s="4" t="s">
        <v>52</v>
      </c>
      <c r="E18" s="4" t="s">
        <v>19</v>
      </c>
      <c r="F18" s="4" t="s">
        <v>47</v>
      </c>
      <c r="G18" s="4">
        <v>72.85</v>
      </c>
      <c r="H18" s="4">
        <f t="shared" si="6"/>
        <v>43.71</v>
      </c>
      <c r="I18" s="4">
        <v>84.2</v>
      </c>
      <c r="J18" s="4">
        <f t="shared" si="7"/>
        <v>33.68</v>
      </c>
      <c r="K18" s="4">
        <f t="shared" si="8"/>
        <v>77.39</v>
      </c>
      <c r="L18" s="4">
        <v>1</v>
      </c>
      <c r="M18" s="6" t="s">
        <v>21</v>
      </c>
      <c r="N18" s="4"/>
    </row>
    <row r="19" ht="22" customHeight="1" spans="1:14">
      <c r="A19" s="4" t="s">
        <v>53</v>
      </c>
      <c r="B19" s="4" t="s">
        <v>16</v>
      </c>
      <c r="C19" s="5" t="s">
        <v>54</v>
      </c>
      <c r="D19" s="4" t="s">
        <v>52</v>
      </c>
      <c r="E19" s="4" t="s">
        <v>19</v>
      </c>
      <c r="F19" s="4" t="s">
        <v>47</v>
      </c>
      <c r="G19" s="4">
        <v>69.85</v>
      </c>
      <c r="H19" s="4">
        <f t="shared" si="6"/>
        <v>41.91</v>
      </c>
      <c r="I19" s="4">
        <v>81</v>
      </c>
      <c r="J19" s="4">
        <f t="shared" si="7"/>
        <v>32.4</v>
      </c>
      <c r="K19" s="4">
        <f t="shared" si="8"/>
        <v>74.31</v>
      </c>
      <c r="L19" s="4">
        <v>2</v>
      </c>
      <c r="M19" s="4"/>
      <c r="N19" s="4"/>
    </row>
    <row r="20" ht="22" customHeight="1" spans="1:14">
      <c r="A20" s="4"/>
      <c r="B20" s="4"/>
      <c r="C20" s="4"/>
      <c r="D20" s="4"/>
      <c r="E20" s="4"/>
      <c r="F20" s="4"/>
      <c r="G20" s="4"/>
      <c r="H20" s="4"/>
      <c r="I20" s="4"/>
      <c r="J20" s="4"/>
      <c r="K20" s="4"/>
      <c r="L20" s="4"/>
      <c r="M20" s="4"/>
      <c r="N20" s="4"/>
    </row>
    <row r="21" ht="22" customHeight="1" spans="1:14">
      <c r="A21" s="4" t="s">
        <v>55</v>
      </c>
      <c r="B21" s="4" t="s">
        <v>16</v>
      </c>
      <c r="C21" s="5" t="s">
        <v>56</v>
      </c>
      <c r="D21" s="4" t="s">
        <v>57</v>
      </c>
      <c r="E21" s="4" t="s">
        <v>19</v>
      </c>
      <c r="F21" s="4" t="s">
        <v>47</v>
      </c>
      <c r="G21" s="4">
        <v>77.1</v>
      </c>
      <c r="H21" s="4">
        <f t="shared" ref="H21:H23" si="9">G21*0.6</f>
        <v>46.26</v>
      </c>
      <c r="I21" s="4">
        <v>88.2</v>
      </c>
      <c r="J21" s="4">
        <f t="shared" ref="J21:J23" si="10">I21*0.4</f>
        <v>35.28</v>
      </c>
      <c r="K21" s="4">
        <f t="shared" ref="K21:K23" si="11">H21+J21</f>
        <v>81.54</v>
      </c>
      <c r="L21" s="4">
        <v>1</v>
      </c>
      <c r="M21" s="6" t="s">
        <v>21</v>
      </c>
      <c r="N21" s="4"/>
    </row>
    <row r="22" ht="22" customHeight="1" spans="1:14">
      <c r="A22" s="4" t="s">
        <v>58</v>
      </c>
      <c r="B22" s="4" t="s">
        <v>16</v>
      </c>
      <c r="C22" s="5" t="s">
        <v>59</v>
      </c>
      <c r="D22" s="4" t="s">
        <v>57</v>
      </c>
      <c r="E22" s="4" t="s">
        <v>19</v>
      </c>
      <c r="F22" s="4" t="s">
        <v>47</v>
      </c>
      <c r="G22" s="4">
        <v>66.55</v>
      </c>
      <c r="H22" s="4">
        <f t="shared" si="9"/>
        <v>39.93</v>
      </c>
      <c r="I22" s="4">
        <v>84.6</v>
      </c>
      <c r="J22" s="4">
        <f t="shared" si="10"/>
        <v>33.84</v>
      </c>
      <c r="K22" s="4">
        <f t="shared" si="11"/>
        <v>73.77</v>
      </c>
      <c r="L22" s="4">
        <v>2</v>
      </c>
      <c r="M22" s="4"/>
      <c r="N22" s="4"/>
    </row>
    <row r="23" ht="22" customHeight="1" spans="1:14">
      <c r="A23" s="4" t="s">
        <v>60</v>
      </c>
      <c r="B23" s="4" t="s">
        <v>16</v>
      </c>
      <c r="C23" s="5" t="s">
        <v>61</v>
      </c>
      <c r="D23" s="4" t="s">
        <v>57</v>
      </c>
      <c r="E23" s="4" t="s">
        <v>19</v>
      </c>
      <c r="F23" s="4" t="s">
        <v>47</v>
      </c>
      <c r="G23" s="4">
        <v>65.25</v>
      </c>
      <c r="H23" s="4">
        <f t="shared" si="9"/>
        <v>39.15</v>
      </c>
      <c r="I23" s="4">
        <v>0</v>
      </c>
      <c r="J23" s="4">
        <f t="shared" si="10"/>
        <v>0</v>
      </c>
      <c r="K23" s="4">
        <f t="shared" si="11"/>
        <v>39.15</v>
      </c>
      <c r="L23" s="6" t="s">
        <v>32</v>
      </c>
      <c r="M23" s="4"/>
      <c r="N23" s="6"/>
    </row>
  </sheetData>
  <autoFilter ref="A2:J13">
    <extLst/>
  </autoFilter>
  <sortState ref="A3:L7">
    <sortCondition ref="K3:K7" descending="1"/>
  </sortState>
  <mergeCells count="1">
    <mergeCell ref="A1:M1"/>
  </mergeCells>
  <pageMargins left="0.751388888888889" right="0.751388888888889" top="0" bottom="0" header="0.5" footer="0.5"/>
  <pageSetup paperSize="9" scale="9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WPS_1559699895</cp:lastModifiedBy>
  <dcterms:created xsi:type="dcterms:W3CDTF">2020-08-09T08:50:00Z</dcterms:created>
  <dcterms:modified xsi:type="dcterms:W3CDTF">2022-02-15T02:50:03Z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B829FD081D2340869544DB6335D85741</vt:lpwstr>
  </property>
</Properties>
</file>