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'Sheet1'!$A$3:$Q$12</definedName>
  </definedNames>
  <calcPr fullCalcOnLoad="1"/>
</workbook>
</file>

<file path=xl/sharedStrings.xml><?xml version="1.0" encoding="utf-8"?>
<sst xmlns="http://schemas.openxmlformats.org/spreadsheetml/2006/main" count="52" uniqueCount="44">
  <si>
    <t>附件</t>
  </si>
  <si>
    <t>四川省教育厅关于直属事业单位2022年5月公开招聘工作人员考试总成绩及参加体检人员名单</t>
  </si>
  <si>
    <t>招聘
单位</t>
  </si>
  <si>
    <t>岗位名称</t>
  </si>
  <si>
    <t>职位编码</t>
  </si>
  <si>
    <t>招聘
人数</t>
  </si>
  <si>
    <t>姓名</t>
  </si>
  <si>
    <t>准考证号</t>
  </si>
  <si>
    <t>笔试成绩</t>
  </si>
  <si>
    <t>政策性加分</t>
  </si>
  <si>
    <t>笔试
总成绩</t>
  </si>
  <si>
    <t>笔试折合成绩
（40%）</t>
  </si>
  <si>
    <t>面试
成绩</t>
  </si>
  <si>
    <t>面试折合成绩
（60%）</t>
  </si>
  <si>
    <t>总成绩</t>
  </si>
  <si>
    <t>排名</t>
  </si>
  <si>
    <t>是否
参加体检</t>
  </si>
  <si>
    <t>备注</t>
  </si>
  <si>
    <t>四川省教育考试院</t>
  </si>
  <si>
    <t>信息管理</t>
  </si>
  <si>
    <t>苟朝洋</t>
  </si>
  <si>
    <t>3251210905608</t>
  </si>
  <si>
    <t>是</t>
  </si>
  <si>
    <t>冯朝辉</t>
  </si>
  <si>
    <t>3251211118216</t>
  </si>
  <si>
    <t>否</t>
  </si>
  <si>
    <t>周叶</t>
  </si>
  <si>
    <t>3251210702206</t>
  </si>
  <si>
    <t>递补</t>
  </si>
  <si>
    <t>四川省学校基本建设与后勤产业中心</t>
  </si>
  <si>
    <t>食品安全与管理</t>
  </si>
  <si>
    <t>谢煜霏</t>
  </si>
  <si>
    <t>3251210905022</t>
  </si>
  <si>
    <t>李莉</t>
  </si>
  <si>
    <t>3251211125003</t>
  </si>
  <si>
    <t>蒋燕</t>
  </si>
  <si>
    <t>3251210111805</t>
  </si>
  <si>
    <t>财务</t>
  </si>
  <si>
    <t>邱雨桐</t>
  </si>
  <si>
    <t>3251211117805</t>
  </si>
  <si>
    <t>武丽萍</t>
  </si>
  <si>
    <t>3251210111104</t>
  </si>
  <si>
    <t>王秋露</t>
  </si>
  <si>
    <t>3251211001710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</si>
</sst>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 shrinkToFit="1"/>
    </xf>
    <xf numFmtId="49" fontId="45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178" fontId="46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9" fontId="46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176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85" zoomScaleNormal="85" workbookViewId="0" topLeftCell="A1">
      <pane xSplit="16" ySplit="3" topLeftCell="Q4" activePane="bottomRight" state="frozen"/>
      <selection pane="bottomRight" activeCell="K13" sqref="K13"/>
    </sheetView>
  </sheetViews>
  <sheetFormatPr defaultColWidth="9.00390625" defaultRowHeight="23.25" customHeight="1"/>
  <cols>
    <col min="1" max="1" width="16.75390625" style="2" customWidth="1"/>
    <col min="2" max="2" width="9.50390625" style="3" customWidth="1"/>
    <col min="3" max="3" width="9.50390625" style="2" customWidth="1"/>
    <col min="4" max="4" width="5.00390625" style="2" customWidth="1"/>
    <col min="5" max="5" width="8.125" style="2" customWidth="1"/>
    <col min="6" max="6" width="15.625" style="4" customWidth="1"/>
    <col min="7" max="7" width="7.125" style="2" customWidth="1"/>
    <col min="8" max="8" width="6.125" style="2" customWidth="1"/>
    <col min="9" max="9" width="7.125" style="5" customWidth="1"/>
    <col min="10" max="10" width="9.375" style="2" customWidth="1"/>
    <col min="11" max="11" width="7.50390625" style="6" customWidth="1"/>
    <col min="12" max="12" width="10.25390625" style="2" customWidth="1"/>
    <col min="13" max="13" width="8.125" style="2" customWidth="1"/>
    <col min="14" max="14" width="6.875" style="2" customWidth="1"/>
    <col min="15" max="15" width="6.75390625" style="2" customWidth="1"/>
    <col min="16" max="16" width="7.50390625" style="2" customWidth="1"/>
    <col min="17" max="16384" width="9.00390625" style="2" customWidth="1"/>
  </cols>
  <sheetData>
    <row r="1" ht="19.5" customHeight="1">
      <c r="A1" s="7" t="s">
        <v>0</v>
      </c>
    </row>
    <row r="2" spans="1:16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68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31" t="s">
        <v>10</v>
      </c>
      <c r="J3" s="9" t="s">
        <v>11</v>
      </c>
      <c r="K3" s="32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34.5" customHeight="1">
      <c r="A4" s="12" t="s">
        <v>18</v>
      </c>
      <c r="B4" s="13" t="s">
        <v>19</v>
      </c>
      <c r="C4" s="14">
        <v>11010001</v>
      </c>
      <c r="D4" s="15">
        <v>1</v>
      </c>
      <c r="E4" s="14" t="s">
        <v>20</v>
      </c>
      <c r="F4" s="35" t="s">
        <v>21</v>
      </c>
      <c r="G4" s="16">
        <v>64</v>
      </c>
      <c r="H4" s="16">
        <v>0</v>
      </c>
      <c r="I4" s="16">
        <v>64</v>
      </c>
      <c r="J4" s="16">
        <f>I4*0.4</f>
        <v>25.6</v>
      </c>
      <c r="K4" s="16">
        <v>85.2</v>
      </c>
      <c r="L4" s="16">
        <f>K4*0.6</f>
        <v>51.12</v>
      </c>
      <c r="M4" s="16">
        <f>J4+L4</f>
        <v>76.72</v>
      </c>
      <c r="N4" s="33">
        <v>1</v>
      </c>
      <c r="O4" s="33" t="s">
        <v>22</v>
      </c>
      <c r="P4" s="33"/>
    </row>
    <row r="5" spans="1:16" ht="34.5" customHeight="1">
      <c r="A5" s="17"/>
      <c r="B5" s="18"/>
      <c r="C5" s="14">
        <v>11010001</v>
      </c>
      <c r="D5" s="19"/>
      <c r="E5" s="14" t="s">
        <v>23</v>
      </c>
      <c r="F5" s="35" t="s">
        <v>24</v>
      </c>
      <c r="G5" s="16">
        <v>64.1</v>
      </c>
      <c r="H5" s="16">
        <v>0</v>
      </c>
      <c r="I5" s="16">
        <v>64.1</v>
      </c>
      <c r="J5" s="16">
        <f aca="true" t="shared" si="0" ref="J5:J12">I5*0.4</f>
        <v>25.64</v>
      </c>
      <c r="K5" s="16">
        <v>80.4</v>
      </c>
      <c r="L5" s="16">
        <f aca="true" t="shared" si="1" ref="L5:L12">K5*0.6</f>
        <v>48.24</v>
      </c>
      <c r="M5" s="16">
        <f aca="true" t="shared" si="2" ref="M5:M12">J5+L5</f>
        <v>73.88</v>
      </c>
      <c r="N5" s="33">
        <v>2</v>
      </c>
      <c r="O5" s="33" t="s">
        <v>25</v>
      </c>
      <c r="P5" s="33"/>
    </row>
    <row r="6" spans="1:16" ht="34.5" customHeight="1">
      <c r="A6" s="20"/>
      <c r="B6" s="21"/>
      <c r="C6" s="14">
        <v>11010001</v>
      </c>
      <c r="D6" s="22"/>
      <c r="E6" s="14" t="s">
        <v>26</v>
      </c>
      <c r="F6" s="35" t="s">
        <v>27</v>
      </c>
      <c r="G6" s="16">
        <v>63.4</v>
      </c>
      <c r="H6" s="16">
        <v>0</v>
      </c>
      <c r="I6" s="16">
        <v>63.4</v>
      </c>
      <c r="J6" s="16">
        <f t="shared" si="0"/>
        <v>25.36</v>
      </c>
      <c r="K6" s="16">
        <v>55.8</v>
      </c>
      <c r="L6" s="16">
        <f t="shared" si="1"/>
        <v>33.48</v>
      </c>
      <c r="M6" s="16">
        <f t="shared" si="2"/>
        <v>58.839999999999996</v>
      </c>
      <c r="N6" s="33">
        <v>3</v>
      </c>
      <c r="O6" s="33" t="s">
        <v>25</v>
      </c>
      <c r="P6" s="34" t="s">
        <v>28</v>
      </c>
    </row>
    <row r="7" spans="1:16" ht="34.5" customHeight="1">
      <c r="A7" s="23" t="s">
        <v>29</v>
      </c>
      <c r="B7" s="24" t="s">
        <v>30</v>
      </c>
      <c r="C7" s="14">
        <v>11020002</v>
      </c>
      <c r="D7" s="15">
        <v>1</v>
      </c>
      <c r="E7" s="25" t="s">
        <v>31</v>
      </c>
      <c r="F7" s="25" t="s">
        <v>32</v>
      </c>
      <c r="G7" s="16">
        <v>73.2</v>
      </c>
      <c r="H7" s="26">
        <v>0</v>
      </c>
      <c r="I7" s="16">
        <v>73.2</v>
      </c>
      <c r="J7" s="16">
        <f t="shared" si="0"/>
        <v>29.28</v>
      </c>
      <c r="K7" s="16">
        <v>86.7</v>
      </c>
      <c r="L7" s="16">
        <f t="shared" si="1"/>
        <v>52.02</v>
      </c>
      <c r="M7" s="16">
        <f t="shared" si="2"/>
        <v>81.30000000000001</v>
      </c>
      <c r="N7" s="33">
        <v>1</v>
      </c>
      <c r="O7" s="33" t="s">
        <v>22</v>
      </c>
      <c r="P7" s="33" t="s">
        <v>28</v>
      </c>
    </row>
    <row r="8" spans="1:16" ht="34.5" customHeight="1">
      <c r="A8" s="27"/>
      <c r="B8" s="28"/>
      <c r="C8" s="14">
        <v>11020002</v>
      </c>
      <c r="D8" s="19"/>
      <c r="E8" s="25" t="s">
        <v>33</v>
      </c>
      <c r="F8" s="25" t="s">
        <v>34</v>
      </c>
      <c r="G8" s="16">
        <v>73.9</v>
      </c>
      <c r="H8" s="26">
        <v>0</v>
      </c>
      <c r="I8" s="16">
        <v>73.9</v>
      </c>
      <c r="J8" s="16">
        <f t="shared" si="0"/>
        <v>29.560000000000002</v>
      </c>
      <c r="K8" s="16">
        <v>84.1</v>
      </c>
      <c r="L8" s="16">
        <f t="shared" si="1"/>
        <v>50.459999999999994</v>
      </c>
      <c r="M8" s="16">
        <f t="shared" si="2"/>
        <v>80.02</v>
      </c>
      <c r="N8" s="33">
        <v>2</v>
      </c>
      <c r="O8" s="33" t="s">
        <v>25</v>
      </c>
      <c r="P8" s="33"/>
    </row>
    <row r="9" spans="1:16" ht="34.5" customHeight="1">
      <c r="A9" s="27"/>
      <c r="B9" s="29"/>
      <c r="C9" s="14">
        <v>11020002</v>
      </c>
      <c r="D9" s="22"/>
      <c r="E9" s="25" t="s">
        <v>35</v>
      </c>
      <c r="F9" s="25" t="s">
        <v>36</v>
      </c>
      <c r="G9" s="16">
        <v>74.9</v>
      </c>
      <c r="H9" s="16">
        <v>4</v>
      </c>
      <c r="I9" s="16">
        <v>78.9</v>
      </c>
      <c r="J9" s="16">
        <f t="shared" si="0"/>
        <v>31.560000000000002</v>
      </c>
      <c r="K9" s="16">
        <v>74.6</v>
      </c>
      <c r="L9" s="16">
        <f t="shared" si="1"/>
        <v>44.76</v>
      </c>
      <c r="M9" s="16">
        <f t="shared" si="2"/>
        <v>76.32</v>
      </c>
      <c r="N9" s="33">
        <v>3</v>
      </c>
      <c r="O9" s="33" t="s">
        <v>25</v>
      </c>
      <c r="P9" s="34"/>
    </row>
    <row r="10" spans="1:16" ht="34.5" customHeight="1">
      <c r="A10" s="27"/>
      <c r="B10" s="13" t="s">
        <v>37</v>
      </c>
      <c r="C10" s="14">
        <v>11020003</v>
      </c>
      <c r="D10" s="15">
        <v>1</v>
      </c>
      <c r="E10" s="25" t="s">
        <v>38</v>
      </c>
      <c r="F10" s="25" t="s">
        <v>39</v>
      </c>
      <c r="G10" s="16">
        <v>75.9</v>
      </c>
      <c r="H10" s="26">
        <v>0</v>
      </c>
      <c r="I10" s="16">
        <v>75.9</v>
      </c>
      <c r="J10" s="16">
        <f t="shared" si="0"/>
        <v>30.360000000000003</v>
      </c>
      <c r="K10" s="16">
        <v>88</v>
      </c>
      <c r="L10" s="16">
        <f t="shared" si="1"/>
        <v>52.8</v>
      </c>
      <c r="M10" s="16">
        <f t="shared" si="2"/>
        <v>83.16</v>
      </c>
      <c r="N10" s="33">
        <v>1</v>
      </c>
      <c r="O10" s="33" t="s">
        <v>22</v>
      </c>
      <c r="P10" s="33"/>
    </row>
    <row r="11" spans="1:16" ht="34.5" customHeight="1">
      <c r="A11" s="27"/>
      <c r="B11" s="18"/>
      <c r="C11" s="14">
        <v>11020003</v>
      </c>
      <c r="D11" s="19"/>
      <c r="E11" s="25" t="s">
        <v>40</v>
      </c>
      <c r="F11" s="25" t="s">
        <v>41</v>
      </c>
      <c r="G11" s="16">
        <v>74.6</v>
      </c>
      <c r="H11" s="26">
        <v>0</v>
      </c>
      <c r="I11" s="16">
        <v>74.6</v>
      </c>
      <c r="J11" s="16">
        <f t="shared" si="0"/>
        <v>29.84</v>
      </c>
      <c r="K11" s="16">
        <v>81.1</v>
      </c>
      <c r="L11" s="16">
        <f t="shared" si="1"/>
        <v>48.66</v>
      </c>
      <c r="M11" s="16">
        <f t="shared" si="2"/>
        <v>78.5</v>
      </c>
      <c r="N11" s="33">
        <v>2</v>
      </c>
      <c r="O11" s="33" t="s">
        <v>25</v>
      </c>
      <c r="P11" s="33"/>
    </row>
    <row r="12" spans="1:16" ht="34.5" customHeight="1">
      <c r="A12" s="30"/>
      <c r="B12" s="21"/>
      <c r="C12" s="14">
        <v>11020003</v>
      </c>
      <c r="D12" s="22"/>
      <c r="E12" s="25" t="s">
        <v>42</v>
      </c>
      <c r="F12" s="25" t="s">
        <v>43</v>
      </c>
      <c r="G12" s="16">
        <v>76</v>
      </c>
      <c r="H12" s="26">
        <v>0</v>
      </c>
      <c r="I12" s="16">
        <v>76</v>
      </c>
      <c r="J12" s="16">
        <f t="shared" si="0"/>
        <v>30.400000000000002</v>
      </c>
      <c r="K12" s="16">
        <v>72.2</v>
      </c>
      <c r="L12" s="16">
        <f t="shared" si="1"/>
        <v>43.32</v>
      </c>
      <c r="M12" s="16">
        <f t="shared" si="2"/>
        <v>73.72</v>
      </c>
      <c r="N12" s="33">
        <v>3</v>
      </c>
      <c r="O12" s="33" t="s">
        <v>25</v>
      </c>
      <c r="P12" s="34"/>
    </row>
  </sheetData>
  <sheetProtection/>
  <autoFilter ref="A3:Q12"/>
  <mergeCells count="9">
    <mergeCell ref="A2:P2"/>
    <mergeCell ref="A4:A6"/>
    <mergeCell ref="A7:A12"/>
    <mergeCell ref="B4:B6"/>
    <mergeCell ref="B7:B9"/>
    <mergeCell ref="B10:B12"/>
    <mergeCell ref="D4:D6"/>
    <mergeCell ref="D7:D9"/>
    <mergeCell ref="D10:D12"/>
  </mergeCells>
  <printOptions horizontalCentered="1"/>
  <pageMargins left="0.15748031496062992" right="0.15748031496062992" top="0.32" bottom="0.2362204724409449" header="0.22" footer="0.1181102362204724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罗昊舒</cp:lastModifiedBy>
  <cp:lastPrinted>2012-01-11T22:24:01Z</cp:lastPrinted>
  <dcterms:created xsi:type="dcterms:W3CDTF">1996-12-18T17:32:42Z</dcterms:created>
  <dcterms:modified xsi:type="dcterms:W3CDTF">2022-08-18T05:36:26Z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