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3年工作\人事工作\2.招聘相关\2024\1.招聘方案\【党总支会】关于开展2024年第一批次招聘工作的议案\"/>
    </mc:Choice>
  </mc:AlternateContent>
  <bookViews>
    <workbookView xWindow="0" yWindow="0" windowWidth="27945" windowHeight="12255"/>
  </bookViews>
  <sheets>
    <sheet name="汇总" sheetId="1" r:id="rId1"/>
    <sheet name="总公司2" sheetId="11" r:id="rId2"/>
    <sheet name="商管公司" sheetId="8" r:id="rId3"/>
  </sheets>
  <definedNames>
    <definedName name="_xlnm.Print_Area" localSheetId="0">汇总!$A$1:$E$14</definedName>
    <definedName name="_xlnm.Print_Area" localSheetId="2">商管公司!$A$1:$G$6</definedName>
    <definedName name="_xlnm.Print_Area" localSheetId="1">总公司2!$A$1:$G$7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1" l="1"/>
  <c r="D6" i="1"/>
  <c r="D8" i="1"/>
  <c r="D9" i="1"/>
  <c r="D5" i="8"/>
</calcChain>
</file>

<file path=xl/sharedStrings.xml><?xml version="1.0" encoding="utf-8"?>
<sst xmlns="http://schemas.openxmlformats.org/spreadsheetml/2006/main" count="71" uniqueCount="55">
  <si>
    <t>招聘单位</t>
  </si>
  <si>
    <t>部门</t>
  </si>
  <si>
    <t>招聘岗位</t>
  </si>
  <si>
    <t>招聘人数</t>
  </si>
  <si>
    <t>备注</t>
  </si>
  <si>
    <t>投资发展部</t>
  </si>
  <si>
    <t>投资管理岗</t>
  </si>
  <si>
    <t>社招</t>
  </si>
  <si>
    <t>综合管理部</t>
  </si>
  <si>
    <t>小计</t>
  </si>
  <si>
    <t>综合文秘岗</t>
  </si>
  <si>
    <t>合计招聘</t>
  </si>
  <si>
    <t>2023年可招聘名额情况</t>
  </si>
  <si>
    <t>现有人数</t>
  </si>
  <si>
    <t>已补招人数</t>
  </si>
  <si>
    <t>置业未报送名额</t>
  </si>
  <si>
    <t>2023年招聘</t>
  </si>
  <si>
    <t>2023年编制</t>
  </si>
  <si>
    <t>应届</t>
  </si>
  <si>
    <t>建设管理部</t>
  </si>
  <si>
    <t>安全管理岗</t>
  </si>
  <si>
    <t>合计</t>
  </si>
  <si>
    <t>公司</t>
  </si>
  <si>
    <t>招聘需求</t>
  </si>
  <si>
    <t>岗位</t>
  </si>
  <si>
    <t>人数</t>
  </si>
  <si>
    <t>岗位职责</t>
  </si>
  <si>
    <t>任职条件</t>
  </si>
  <si>
    <t>招聘方式</t>
  </si>
  <si>
    <t>商管公司</t>
  </si>
  <si>
    <t>应届</t>
    <phoneticPr fontId="12" type="noConversion"/>
  </si>
  <si>
    <t xml:space="preserve">
1、协助开展公司各类会议相关工作；
2、协助开展档案管理工作；
3、协助开展公司办公类固定资产管理；
4、配合公司领导接待、出差等事项办理；
5、负责公司人员名片印制；通讯录更新；工作餐预订、办公区卫生、秩序等后勤保障工作；
6、配合完成党群人事、工会、财务相关工作；
7、领导安排的其他工作。</t>
    <phoneticPr fontId="12" type="noConversion"/>
  </si>
  <si>
    <t>投资发展部</t>
    <phoneticPr fontId="12" type="noConversion"/>
  </si>
  <si>
    <t>社招</t>
    <phoneticPr fontId="12" type="noConversion"/>
  </si>
  <si>
    <t>建设管理部</t>
    <phoneticPr fontId="12" type="noConversion"/>
  </si>
  <si>
    <t>安全管理岗</t>
    <phoneticPr fontId="12" type="noConversion"/>
  </si>
  <si>
    <t>社招</t>
    <phoneticPr fontId="12" type="noConversion"/>
  </si>
  <si>
    <t>商管公司</t>
    <phoneticPr fontId="12" type="noConversion"/>
  </si>
  <si>
    <t>综合管理部</t>
    <phoneticPr fontId="12" type="noConversion"/>
  </si>
  <si>
    <t>综合文秘岗</t>
    <phoneticPr fontId="12" type="noConversion"/>
  </si>
  <si>
    <r>
      <t>交子公园投资公司202</t>
    </r>
    <r>
      <rPr>
        <b/>
        <sz val="18"/>
        <color theme="1"/>
        <rFont val="宋体"/>
        <family val="3"/>
        <charset val="134"/>
        <scheme val="minor"/>
      </rPr>
      <t>4</t>
    </r>
    <r>
      <rPr>
        <b/>
        <sz val="18"/>
        <color theme="1"/>
        <rFont val="宋体"/>
        <family val="3"/>
        <charset val="134"/>
        <scheme val="minor"/>
      </rPr>
      <t>年第一季度招聘岗位需求汇总</t>
    </r>
    <phoneticPr fontId="12" type="noConversion"/>
  </si>
  <si>
    <t>商管公司2024年第一批次招聘岗位需求表</t>
    <phoneticPr fontId="12" type="noConversion"/>
  </si>
  <si>
    <t>1、负责公司安办日常工作，落实公司安全管理各项工作要求；
2、健全公司安全管理体系，完善、落实公司安全管理制度和安全生产培训；
3、对接公司各子公司，开展对子公司安全生产工作的指导、监督检查、督办工作；
4、完成公司安全生产相关会议组织、撰写会议纪要，督办会议议定事项；
5、制定年度安全工作计划，并负责组织落实，每月形成公司安全月报；
6、负责安全生产相关报告、文件的撰写，完成安全生产相关材料的报送；
7、领导交办的其他工作。</t>
    <phoneticPr fontId="12" type="noConversion"/>
  </si>
  <si>
    <t>总公司2024年第一批次招聘岗位需求表</t>
    <phoneticPr fontId="12" type="noConversion"/>
  </si>
  <si>
    <t xml:space="preserve">1. 大学本科及以上学历，年龄45岁以下，；
2. 持有C照以上驾照，10年以上实际驾驶经验，无安全事故；
3. 熟悉成都及周边路线；
4. 身体健康，具备吃苦耐劳的精神和安全意识；
5. 退伍军人，学历可放宽至大专。
</t>
    <phoneticPr fontId="12" type="noConversion"/>
  </si>
  <si>
    <t xml:space="preserve">1、对外重大投资合作谈判、方案拟定及投后管理工作；
2、投资项目的投资论证、统计及分析工作；
3、投资管理相关制度的修订，组织投资评审会相关工作；
4、参与公司的经营管理工作；
5、参与公司资产和产权的管理工作；
6、领导交办的其他工作。
</t>
    <phoneticPr fontId="12" type="noConversion"/>
  </si>
  <si>
    <r>
      <rPr>
        <b/>
        <sz val="14"/>
        <color rgb="FF000000"/>
        <rFont val="宋体"/>
        <family val="3"/>
        <charset val="134"/>
      </rPr>
      <t>岗位</t>
    </r>
  </si>
  <si>
    <t>总公司</t>
    <phoneticPr fontId="12" type="noConversion"/>
  </si>
  <si>
    <t>1、统招全日制本科及以上学历，金融、投资、管理相关专业；境外大学学历须通过教育部留学服务中心学历学位认证；
2、应届毕业生（2024年度毕业的全日制普通高等学校毕业生和技工院校毕业生及2年内未就业（2022年度和2023年度毕业未就业）的普通高等学校毕业生和技工院校毕业生）；
3、具有良好的职业操守和个人品行，遵纪守法，无犯罪记录。工作效率高，抗压能力强；条理性好，执行力强。
4、可接受岗位调剂。</t>
    <phoneticPr fontId="12" type="noConversion"/>
  </si>
  <si>
    <t>1、统招全日制本科及以上学历；境外大学学历须通过教育部留学服务中心学历学位认证；
2、应届毕业生（2024年度毕业的全日制普通高等学校毕业生和技工院校毕业生及2年内未就业（2022年度和2023年度毕业未就业）的普通高等学校毕业生和技工院校毕业生）；
3、具有良好的职业操守和个人品行，遵纪守法，无犯罪记录。工作效率高，抗压能力强；条理性好，执行力强。
4、可接受岗位调剂。</t>
    <phoneticPr fontId="12" type="noConversion"/>
  </si>
  <si>
    <t>总公司</t>
    <phoneticPr fontId="12" type="noConversion"/>
  </si>
  <si>
    <t>1、 35岁以下（特别优秀者可放宽年龄限制），统招全日制本科及以上学历，工程、安全管理等相关专业；
2、 中级及以上职称，持有注册安全工程师证书，5年以上房屋建筑开发工作经验；能够熟练使用Office、CAD等办公软件及各种办公设备；
3、 有其他工程类相关执业资格证书、有10万平方米以上商业项目建设管理经验者优先；
4、 有大型央企、大型地产开发商安全管理工作经验优先；
5、 工作效率高，抗压能力强；条理性好，执行力强。</t>
    <phoneticPr fontId="12" type="noConversion"/>
  </si>
  <si>
    <t>1、负责调度安排公司的日常用车，以及其它出车任务，满足公司的用车需求；
2、参与客户、上级领导接待、迎送、陪同等工作；
3.熟悉车辆的保险、验车、保养、维修等工作；
4.做好车辆年检和日常维护，保证车辆状况良好，按时出车，确保车辆正常使用和安全；
5.控制车辆的维修、使用等费用，确保关键数据(如行驶里程、油耗记录等)清晰符合公司的相关规定；
6.负责本部门日常工作的管理，并能及时完成领导安排的其他任务。</t>
    <phoneticPr fontId="12" type="noConversion"/>
  </si>
  <si>
    <t>工勤岗</t>
    <phoneticPr fontId="12" type="noConversion"/>
  </si>
  <si>
    <t>工勤岗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</si>
</sst>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000000"/>
      <name val="SimSun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4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51170384838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2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  <xf numFmtId="0" fontId="11" fillId="0" borderId="8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readingOrder="1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 readingOrder="1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0" fillId="0" borderId="0" xfId="4" applyNumberFormat="1" applyFont="1" applyAlignment="1"/>
    <xf numFmtId="0" fontId="20" fillId="0" borderId="0" xfId="4" applyFont="1">
      <alignment vertical="center"/>
    </xf>
    <xf numFmtId="0" fontId="21" fillId="2" borderId="3" xfId="1" applyFont="1" applyFill="1" applyBorder="1" applyAlignment="1">
      <alignment horizontal="center" vertical="center"/>
    </xf>
    <xf numFmtId="0" fontId="22" fillId="0" borderId="0" xfId="4" applyNumberFormat="1" applyFont="1" applyAlignment="1"/>
    <xf numFmtId="0" fontId="22" fillId="0" borderId="0" xfId="4" applyFont="1">
      <alignment vertical="center"/>
    </xf>
    <xf numFmtId="0" fontId="23" fillId="2" borderId="3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1" fillId="3" borderId="3" xfId="1" applyFont="1" applyFill="1" applyBorder="1" applyAlignment="1">
      <alignment horizontal="center" vertical="center"/>
    </xf>
    <xf numFmtId="0" fontId="23" fillId="0" borderId="0" xfId="1" applyFont="1">
      <alignment vertical="center"/>
    </xf>
    <xf numFmtId="0" fontId="25" fillId="0" borderId="0" xfId="1" applyFont="1">
      <alignment vertical="center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0" fillId="0" borderId="0" xfId="4" applyNumberFormat="1" applyFont="1" applyAlignment="1">
      <alignment horizontal="center"/>
    </xf>
    <xf numFmtId="0" fontId="20" fillId="0" borderId="0" xfId="4" applyFont="1" applyAlignment="1">
      <alignment horizontal="center" vertical="center"/>
    </xf>
    <xf numFmtId="0" fontId="24" fillId="0" borderId="0" xfId="1" applyFont="1" applyFill="1">
      <alignment vertical="center"/>
    </xf>
    <xf numFmtId="0" fontId="24" fillId="0" borderId="0" xfId="1" applyFont="1" applyFill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 vertical="center"/>
    </xf>
    <xf numFmtId="0" fontId="28" fillId="3" borderId="5" xfId="1" applyFont="1" applyFill="1" applyBorder="1" applyAlignment="1">
      <alignment horizontal="center" vertical="center"/>
    </xf>
    <xf numFmtId="0" fontId="28" fillId="3" borderId="6" xfId="1" applyFont="1" applyFill="1" applyBorder="1" applyAlignment="1">
      <alignment horizontal="center" vertical="center"/>
    </xf>
    <xf numFmtId="0" fontId="28" fillId="3" borderId="7" xfId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0" fontId="24" fillId="0" borderId="0" xfId="1" applyFont="1">
      <alignment vertical="center"/>
    </xf>
    <xf numFmtId="0" fontId="1" fillId="0" borderId="3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I18" sqref="I18"/>
    </sheetView>
  </sheetViews>
  <sheetFormatPr defaultColWidth="9" defaultRowHeight="13.5"/>
  <cols>
    <col min="1" max="1" width="12.25" style="4" customWidth="1"/>
    <col min="2" max="2" width="19.75" customWidth="1"/>
    <col min="3" max="3" width="24" customWidth="1"/>
    <col min="4" max="4" width="14.25" customWidth="1"/>
    <col min="5" max="5" width="15.25" customWidth="1"/>
  </cols>
  <sheetData>
    <row r="1" spans="1:5" s="1" customFormat="1" ht="34.5" customHeight="1">
      <c r="A1" s="49" t="s">
        <v>40</v>
      </c>
      <c r="B1" s="50"/>
      <c r="C1" s="50"/>
      <c r="D1" s="50"/>
      <c r="E1" s="50"/>
    </row>
    <row r="2" spans="1:5" ht="30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s="2" customFormat="1" ht="30" customHeight="1">
      <c r="A3" s="52" t="s">
        <v>50</v>
      </c>
      <c r="B3" s="19" t="s">
        <v>32</v>
      </c>
      <c r="C3" s="7" t="s">
        <v>6</v>
      </c>
      <c r="D3" s="8">
        <v>1</v>
      </c>
      <c r="E3" s="20" t="s">
        <v>30</v>
      </c>
    </row>
    <row r="4" spans="1:5" s="3" customFormat="1" ht="30" customHeight="1">
      <c r="A4" s="53"/>
      <c r="B4" s="21" t="s">
        <v>34</v>
      </c>
      <c r="C4" s="22" t="s">
        <v>35</v>
      </c>
      <c r="D4" s="7">
        <v>1</v>
      </c>
      <c r="E4" s="20" t="s">
        <v>36</v>
      </c>
    </row>
    <row r="5" spans="1:5" s="3" customFormat="1" ht="30" customHeight="1">
      <c r="A5" s="53"/>
      <c r="B5" s="9" t="s">
        <v>8</v>
      </c>
      <c r="C5" s="48" t="s">
        <v>54</v>
      </c>
      <c r="D5" s="8">
        <v>1</v>
      </c>
      <c r="E5" s="18" t="s">
        <v>33</v>
      </c>
    </row>
    <row r="6" spans="1:5" s="3" customFormat="1" ht="30" customHeight="1">
      <c r="A6" s="54"/>
      <c r="B6" s="11" t="s">
        <v>9</v>
      </c>
      <c r="C6" s="12"/>
      <c r="D6" s="13">
        <f>SUM(D3:D5)</f>
        <v>3</v>
      </c>
      <c r="E6" s="14"/>
    </row>
    <row r="7" spans="1:5" s="3" customFormat="1" ht="30" customHeight="1">
      <c r="A7" s="55" t="s">
        <v>37</v>
      </c>
      <c r="B7" s="23" t="s">
        <v>38</v>
      </c>
      <c r="C7" s="15" t="s">
        <v>39</v>
      </c>
      <c r="D7" s="7">
        <v>1</v>
      </c>
      <c r="E7" s="18" t="s">
        <v>30</v>
      </c>
    </row>
    <row r="8" spans="1:5" s="3" customFormat="1" ht="30" customHeight="1">
      <c r="A8" s="56"/>
      <c r="B8" s="11" t="s">
        <v>9</v>
      </c>
      <c r="C8" s="12"/>
      <c r="D8" s="13">
        <f>SUM(D7:D7)</f>
        <v>1</v>
      </c>
      <c r="E8" s="14"/>
    </row>
    <row r="9" spans="1:5" ht="30" customHeight="1">
      <c r="A9" s="51" t="s">
        <v>11</v>
      </c>
      <c r="B9" s="51"/>
      <c r="C9" s="51"/>
      <c r="D9" s="6">
        <f>D8+D6</f>
        <v>4</v>
      </c>
      <c r="E9" s="16"/>
    </row>
    <row r="10" spans="1:5" ht="18.75" customHeight="1"/>
    <row r="11" spans="1:5" ht="25.5" hidden="1" customHeight="1">
      <c r="A11" s="50" t="s">
        <v>12</v>
      </c>
      <c r="B11" s="50"/>
      <c r="C11" s="50"/>
      <c r="D11" s="50"/>
      <c r="E11" s="50"/>
    </row>
    <row r="12" spans="1:5" ht="35.25" hidden="1" customHeight="1">
      <c r="A12" s="5" t="s">
        <v>13</v>
      </c>
      <c r="B12" s="6" t="s">
        <v>14</v>
      </c>
      <c r="C12" s="6" t="s">
        <v>15</v>
      </c>
      <c r="D12" s="6" t="s">
        <v>16</v>
      </c>
      <c r="E12" s="6" t="s">
        <v>17</v>
      </c>
    </row>
    <row r="13" spans="1:5" ht="35.25" hidden="1" customHeight="1">
      <c r="A13" s="17">
        <v>131</v>
      </c>
      <c r="B13" s="10">
        <v>5</v>
      </c>
      <c r="C13" s="10">
        <v>9</v>
      </c>
      <c r="D13" s="10">
        <v>26</v>
      </c>
      <c r="E13" s="8">
        <v>171</v>
      </c>
    </row>
  </sheetData>
  <mergeCells count="5">
    <mergeCell ref="A1:E1"/>
    <mergeCell ref="A9:C9"/>
    <mergeCell ref="A11:E11"/>
    <mergeCell ref="A3:A6"/>
    <mergeCell ref="A7:A8"/>
  </mergeCells>
  <phoneticPr fontId="12" type="noConversion"/>
  <pageMargins left="1.1023622047244099" right="0.70866141732283505" top="0.74803149606299202" bottom="0.74803149606299202" header="0.31496062992126" footer="0.31496062992126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2"/>
  <sheetViews>
    <sheetView topLeftCell="A4" zoomScale="79" zoomScaleNormal="79" workbookViewId="0">
      <selection activeCell="C6" sqref="C6"/>
    </sheetView>
  </sheetViews>
  <sheetFormatPr defaultColWidth="9" defaultRowHeight="18.75"/>
  <cols>
    <col min="1" max="1" width="11.125" style="38" customWidth="1"/>
    <col min="2" max="2" width="14.125" style="38" customWidth="1"/>
    <col min="3" max="3" width="17.25" style="38" customWidth="1"/>
    <col min="4" max="4" width="11" style="25" customWidth="1"/>
    <col min="5" max="5" width="57.75" style="25" customWidth="1"/>
    <col min="6" max="6" width="71.25" style="25" customWidth="1"/>
    <col min="7" max="7" width="13.75" style="25" customWidth="1"/>
    <col min="8" max="26" width="14" style="25" customWidth="1"/>
    <col min="27" max="16384" width="9" style="25"/>
  </cols>
  <sheetData>
    <row r="1" spans="1:26" ht="39.6" customHeight="1">
      <c r="A1" s="57" t="s">
        <v>43</v>
      </c>
      <c r="B1" s="57"/>
      <c r="C1" s="57"/>
      <c r="D1" s="57"/>
      <c r="E1" s="57"/>
      <c r="F1" s="57"/>
      <c r="G1" s="57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8" customFormat="1" ht="38.450000000000003" customHeight="1">
      <c r="A2" s="61" t="s">
        <v>22</v>
      </c>
      <c r="B2" s="63" t="s">
        <v>1</v>
      </c>
      <c r="C2" s="65" t="s">
        <v>23</v>
      </c>
      <c r="D2" s="66"/>
      <c r="E2" s="66"/>
      <c r="F2" s="66"/>
      <c r="G2" s="6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28" customFormat="1" ht="38.450000000000003" customHeight="1">
      <c r="A3" s="62"/>
      <c r="B3" s="64"/>
      <c r="C3" s="29" t="s">
        <v>46</v>
      </c>
      <c r="D3" s="26" t="s">
        <v>25</v>
      </c>
      <c r="E3" s="26" t="s">
        <v>26</v>
      </c>
      <c r="F3" s="26" t="s">
        <v>27</v>
      </c>
      <c r="G3" s="26" t="s">
        <v>28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28" customFormat="1" ht="168" customHeight="1">
      <c r="A4" s="68" t="s">
        <v>47</v>
      </c>
      <c r="B4" s="30" t="s">
        <v>5</v>
      </c>
      <c r="C4" s="30" t="s">
        <v>6</v>
      </c>
      <c r="D4" s="30">
        <v>1</v>
      </c>
      <c r="E4" s="31" t="s">
        <v>45</v>
      </c>
      <c r="F4" s="31" t="s">
        <v>48</v>
      </c>
      <c r="G4" s="30" t="s">
        <v>18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28" customFormat="1" ht="257.45" customHeight="1">
      <c r="A5" s="69"/>
      <c r="B5" s="30" t="s">
        <v>19</v>
      </c>
      <c r="C5" s="30" t="s">
        <v>20</v>
      </c>
      <c r="D5" s="30">
        <v>1</v>
      </c>
      <c r="E5" s="31" t="s">
        <v>42</v>
      </c>
      <c r="F5" s="31" t="s">
        <v>51</v>
      </c>
      <c r="G5" s="30" t="s">
        <v>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28" customFormat="1" ht="257.45" customHeight="1">
      <c r="A6" s="70"/>
      <c r="B6" s="30" t="s">
        <v>8</v>
      </c>
      <c r="C6" s="30" t="s">
        <v>53</v>
      </c>
      <c r="D6" s="30">
        <v>1</v>
      </c>
      <c r="E6" s="31" t="s">
        <v>52</v>
      </c>
      <c r="F6" s="31" t="s">
        <v>44</v>
      </c>
      <c r="G6" s="30" t="s">
        <v>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33" customFormat="1" ht="34.9" customHeight="1">
      <c r="A7" s="58" t="s">
        <v>21</v>
      </c>
      <c r="B7" s="59"/>
      <c r="C7" s="60"/>
      <c r="D7" s="32">
        <f>SUM(D4:D6)</f>
        <v>3</v>
      </c>
      <c r="E7" s="32"/>
      <c r="F7" s="32"/>
      <c r="G7" s="32"/>
    </row>
    <row r="8" spans="1:26" s="34" customFormat="1">
      <c r="C8" s="35"/>
      <c r="D8" s="36"/>
    </row>
    <row r="9" spans="1:26">
      <c r="A9" s="37"/>
      <c r="B9" s="37"/>
      <c r="C9" s="3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>
      <c r="A10" s="37"/>
      <c r="B10" s="37"/>
      <c r="C10" s="3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>
      <c r="A11" s="37"/>
      <c r="B11" s="37"/>
      <c r="C11" s="3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>
      <c r="A12" s="37"/>
      <c r="B12" s="37"/>
      <c r="C12" s="3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>
      <c r="A13" s="37"/>
      <c r="B13" s="37"/>
      <c r="C13" s="3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>
      <c r="A14" s="37"/>
      <c r="B14" s="37"/>
      <c r="C14" s="3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>
      <c r="A15" s="37"/>
      <c r="B15" s="37"/>
      <c r="C15" s="3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>
      <c r="A16" s="37"/>
      <c r="B16" s="37"/>
      <c r="C16" s="3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37"/>
      <c r="B17" s="37"/>
      <c r="C17" s="3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>
      <c r="A18" s="37"/>
      <c r="B18" s="37"/>
      <c r="C18" s="3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>
      <c r="A19" s="37"/>
      <c r="B19" s="37"/>
      <c r="C19" s="3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>
      <c r="A20" s="37"/>
      <c r="B20" s="37"/>
      <c r="C20" s="3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>
      <c r="A21" s="37"/>
      <c r="B21" s="37"/>
      <c r="C21" s="3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>
      <c r="A22" s="37"/>
      <c r="B22" s="37"/>
      <c r="C22" s="3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>
      <c r="A23" s="37"/>
      <c r="B23" s="37"/>
      <c r="C23" s="3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>
      <c r="A24" s="37"/>
      <c r="B24" s="37"/>
      <c r="C24" s="3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>
      <c r="A25" s="37"/>
      <c r="B25" s="37"/>
      <c r="C25" s="3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>
      <c r="A26" s="37"/>
      <c r="B26" s="37"/>
      <c r="C26" s="3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>
      <c r="A27" s="37"/>
      <c r="B27" s="37"/>
      <c r="C27" s="3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>
      <c r="A28" s="37"/>
      <c r="B28" s="37"/>
      <c r="C28" s="3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>
      <c r="A29" s="37"/>
      <c r="B29" s="37"/>
      <c r="C29" s="3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>
      <c r="A30" s="37"/>
      <c r="B30" s="37"/>
      <c r="C30" s="3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>
      <c r="A31" s="37"/>
      <c r="B31" s="37"/>
      <c r="C31" s="3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>
      <c r="A32" s="37"/>
      <c r="B32" s="37"/>
      <c r="C32" s="3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>
      <c r="A33" s="37"/>
      <c r="B33" s="37"/>
      <c r="C33" s="3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>
      <c r="A34" s="37"/>
      <c r="B34" s="37"/>
      <c r="C34" s="3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>
      <c r="A35" s="37"/>
      <c r="B35" s="37"/>
      <c r="C35" s="3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37"/>
      <c r="B36" s="37"/>
      <c r="C36" s="3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37"/>
      <c r="B37" s="37"/>
      <c r="C37" s="3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37"/>
      <c r="B38" s="37"/>
      <c r="C38" s="3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>
      <c r="A39" s="37"/>
      <c r="B39" s="37"/>
      <c r="C39" s="3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>
      <c r="A40" s="37"/>
      <c r="B40" s="37"/>
      <c r="C40" s="3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>
      <c r="A41" s="37"/>
      <c r="B41" s="37"/>
      <c r="C41" s="3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>
      <c r="A42" s="37"/>
      <c r="B42" s="37"/>
      <c r="C42" s="3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>
      <c r="A43" s="37"/>
      <c r="B43" s="37"/>
      <c r="C43" s="3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>
      <c r="A44" s="37"/>
      <c r="B44" s="37"/>
      <c r="C44" s="3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37"/>
      <c r="B45" s="37"/>
      <c r="C45" s="3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>
      <c r="A46" s="37"/>
      <c r="B46" s="37"/>
      <c r="C46" s="3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>
      <c r="A47" s="37"/>
      <c r="B47" s="37"/>
      <c r="C47" s="3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>
      <c r="A48" s="37"/>
      <c r="B48" s="37"/>
      <c r="C48" s="3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>
      <c r="A49" s="37"/>
      <c r="B49" s="37"/>
      <c r="C49" s="3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>
      <c r="A50" s="37"/>
      <c r="B50" s="37"/>
      <c r="C50" s="3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>
      <c r="A51" s="37"/>
      <c r="B51" s="37"/>
      <c r="C51" s="3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>
      <c r="A52" s="37"/>
      <c r="B52" s="37"/>
      <c r="C52" s="3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>
      <c r="A53" s="37"/>
      <c r="B53" s="37"/>
      <c r="C53" s="3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>
      <c r="A54" s="37"/>
      <c r="B54" s="37"/>
      <c r="C54" s="3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>
      <c r="A55" s="37"/>
      <c r="B55" s="37"/>
      <c r="C55" s="3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>
      <c r="A56" s="37"/>
      <c r="B56" s="37"/>
      <c r="C56" s="3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>
      <c r="A57" s="37"/>
      <c r="B57" s="37"/>
      <c r="C57" s="3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>
      <c r="A58" s="37"/>
      <c r="B58" s="37"/>
      <c r="C58" s="3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>
      <c r="A59" s="37"/>
      <c r="B59" s="37"/>
      <c r="C59" s="3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>
      <c r="A60" s="37"/>
      <c r="B60" s="37"/>
      <c r="C60" s="3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>
      <c r="A61" s="37"/>
      <c r="B61" s="37"/>
      <c r="C61" s="37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>
      <c r="A62" s="37"/>
      <c r="B62" s="37"/>
      <c r="C62" s="37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>
      <c r="A63" s="37"/>
      <c r="B63" s="37"/>
      <c r="C63" s="37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>
      <c r="A64" s="37"/>
      <c r="B64" s="37"/>
      <c r="C64" s="37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>
      <c r="A65" s="37"/>
      <c r="B65" s="37"/>
      <c r="C65" s="37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>
      <c r="A66" s="37"/>
      <c r="B66" s="37"/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>
      <c r="A67" s="37"/>
      <c r="B67" s="37"/>
      <c r="C67" s="3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>
      <c r="A68" s="37"/>
      <c r="B68" s="37"/>
      <c r="C68" s="37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>
      <c r="A69" s="37"/>
      <c r="B69" s="37"/>
      <c r="C69" s="37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>
      <c r="A70" s="37"/>
      <c r="B70" s="37"/>
      <c r="C70" s="37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>
      <c r="A71" s="37"/>
      <c r="B71" s="37"/>
      <c r="C71" s="37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>
      <c r="A72" s="37"/>
      <c r="B72" s="37"/>
      <c r="C72" s="37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>
      <c r="A73" s="37"/>
      <c r="B73" s="37"/>
      <c r="C73" s="37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>
      <c r="A74" s="37"/>
      <c r="B74" s="37"/>
      <c r="C74" s="37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>
      <c r="A75" s="37"/>
      <c r="B75" s="37"/>
      <c r="C75" s="37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>
      <c r="A76" s="37"/>
      <c r="B76" s="37"/>
      <c r="C76" s="37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>
      <c r="A77" s="37"/>
      <c r="B77" s="37"/>
      <c r="C77" s="3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>
      <c r="A78" s="37"/>
      <c r="B78" s="37"/>
      <c r="C78" s="37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>
      <c r="A79" s="37"/>
      <c r="B79" s="37"/>
      <c r="C79" s="37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>
      <c r="A80" s="37"/>
      <c r="B80" s="37"/>
      <c r="C80" s="3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>
      <c r="A81" s="37"/>
      <c r="B81" s="37"/>
      <c r="C81" s="37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>
      <c r="A82" s="37"/>
      <c r="B82" s="37"/>
      <c r="C82" s="37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>
      <c r="A83" s="37"/>
      <c r="B83" s="37"/>
      <c r="C83" s="3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>
      <c r="A84" s="37"/>
      <c r="B84" s="37"/>
      <c r="C84" s="3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>
      <c r="A85" s="37"/>
      <c r="B85" s="37"/>
      <c r="C85" s="3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>
      <c r="A86" s="37"/>
      <c r="B86" s="37"/>
      <c r="C86" s="37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>
      <c r="A87" s="37"/>
      <c r="B87" s="37"/>
      <c r="C87" s="3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>
      <c r="A88" s="37"/>
      <c r="B88" s="37"/>
      <c r="C88" s="37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>
      <c r="A89" s="37"/>
      <c r="B89" s="37"/>
      <c r="C89" s="37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>
      <c r="A90" s="37"/>
      <c r="B90" s="37"/>
      <c r="C90" s="37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>
      <c r="A91" s="37"/>
      <c r="B91" s="37"/>
      <c r="C91" s="37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>
      <c r="A92" s="37"/>
      <c r="B92" s="37"/>
      <c r="C92" s="37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>
      <c r="A93" s="37"/>
      <c r="B93" s="37"/>
      <c r="C93" s="37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>
      <c r="A94" s="37"/>
      <c r="B94" s="37"/>
      <c r="C94" s="37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>
      <c r="A95" s="37"/>
      <c r="B95" s="37"/>
      <c r="C95" s="37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>
      <c r="A96" s="37"/>
      <c r="B96" s="37"/>
      <c r="C96" s="37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>
      <c r="A97" s="37"/>
      <c r="B97" s="37"/>
      <c r="C97" s="37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>
      <c r="A98" s="37"/>
      <c r="B98" s="37"/>
      <c r="C98" s="37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>
      <c r="A99" s="37"/>
      <c r="B99" s="37"/>
      <c r="C99" s="3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>
      <c r="A100" s="37"/>
      <c r="B100" s="37"/>
      <c r="C100" s="37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>
      <c r="A101" s="37"/>
      <c r="B101" s="37"/>
      <c r="C101" s="37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37"/>
      <c r="B102" s="37"/>
      <c r="C102" s="37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>
      <c r="A103" s="37"/>
      <c r="B103" s="37"/>
      <c r="C103" s="37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>
      <c r="A104" s="37"/>
      <c r="B104" s="37"/>
      <c r="C104" s="37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>
      <c r="A105" s="37"/>
      <c r="B105" s="37"/>
      <c r="C105" s="37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>
      <c r="A106" s="37"/>
      <c r="B106" s="37"/>
      <c r="C106" s="37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>
      <c r="A107" s="37"/>
      <c r="B107" s="37"/>
      <c r="C107" s="37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>
      <c r="A108" s="37"/>
      <c r="B108" s="37"/>
      <c r="C108" s="37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>
      <c r="A109" s="37"/>
      <c r="B109" s="37"/>
      <c r="C109" s="37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>
      <c r="A110" s="37"/>
      <c r="B110" s="37"/>
      <c r="C110" s="37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>
      <c r="A111" s="37"/>
      <c r="B111" s="37"/>
      <c r="C111" s="37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>
      <c r="A112" s="37"/>
      <c r="B112" s="37"/>
      <c r="C112" s="3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>
      <c r="A113" s="37"/>
      <c r="B113" s="37"/>
      <c r="C113" s="3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>
      <c r="A114" s="37"/>
      <c r="B114" s="37"/>
      <c r="C114" s="37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>
      <c r="A115" s="37"/>
      <c r="B115" s="37"/>
      <c r="C115" s="37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>
      <c r="A116" s="37"/>
      <c r="B116" s="37"/>
      <c r="C116" s="37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>
      <c r="A117" s="37"/>
      <c r="B117" s="37"/>
      <c r="C117" s="37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>
      <c r="A118" s="37"/>
      <c r="B118" s="37"/>
      <c r="C118" s="37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>
      <c r="A119" s="37"/>
      <c r="B119" s="37"/>
      <c r="C119" s="37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>
      <c r="A120" s="37"/>
      <c r="B120" s="37"/>
      <c r="C120" s="37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>
      <c r="A121" s="37"/>
      <c r="B121" s="37"/>
      <c r="C121" s="37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>
      <c r="A122" s="37"/>
      <c r="B122" s="37"/>
      <c r="C122" s="37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>
      <c r="A123" s="37"/>
      <c r="B123" s="37"/>
      <c r="C123" s="37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>
      <c r="A124" s="37"/>
      <c r="B124" s="37"/>
      <c r="C124" s="37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>
      <c r="A125" s="37"/>
      <c r="B125" s="37"/>
      <c r="C125" s="37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>
      <c r="A126" s="37"/>
      <c r="B126" s="37"/>
      <c r="C126" s="37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>
      <c r="A127" s="37"/>
      <c r="B127" s="37"/>
      <c r="C127" s="37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>
      <c r="A128" s="37"/>
      <c r="B128" s="37"/>
      <c r="C128" s="37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>
      <c r="A129" s="37"/>
      <c r="B129" s="37"/>
      <c r="C129" s="37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>
      <c r="A130" s="37"/>
      <c r="B130" s="37"/>
      <c r="C130" s="37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>
      <c r="A131" s="37"/>
      <c r="B131" s="37"/>
      <c r="C131" s="37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>
      <c r="A132" s="37"/>
      <c r="B132" s="37"/>
      <c r="C132" s="37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>
      <c r="A133" s="37"/>
      <c r="B133" s="37"/>
      <c r="C133" s="37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>
      <c r="A134" s="37"/>
      <c r="B134" s="37"/>
      <c r="C134" s="37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>
      <c r="A135" s="37"/>
      <c r="B135" s="37"/>
      <c r="C135" s="37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>
      <c r="A136" s="37"/>
      <c r="B136" s="37"/>
      <c r="C136" s="37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>
      <c r="A137" s="37"/>
      <c r="B137" s="37"/>
      <c r="C137" s="37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>
      <c r="A138" s="37"/>
      <c r="B138" s="37"/>
      <c r="C138" s="37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>
      <c r="A139" s="37"/>
      <c r="B139" s="37"/>
      <c r="C139" s="37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>
      <c r="A140" s="37"/>
      <c r="B140" s="37"/>
      <c r="C140" s="37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>
      <c r="A141" s="37"/>
      <c r="B141" s="37"/>
      <c r="C141" s="37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>
      <c r="A142" s="37"/>
      <c r="B142" s="37"/>
      <c r="C142" s="37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>
      <c r="A143" s="37"/>
      <c r="B143" s="37"/>
      <c r="C143" s="37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>
      <c r="A144" s="37"/>
      <c r="B144" s="37"/>
      <c r="C144" s="37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>
      <c r="A145" s="37"/>
      <c r="B145" s="37"/>
      <c r="C145" s="37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>
      <c r="A146" s="37"/>
      <c r="B146" s="37"/>
      <c r="C146" s="37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>
      <c r="A147" s="37"/>
      <c r="B147" s="37"/>
      <c r="C147" s="37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>
      <c r="A148" s="37"/>
      <c r="B148" s="37"/>
      <c r="C148" s="37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>
      <c r="A149" s="37"/>
      <c r="B149" s="37"/>
      <c r="C149" s="37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>
      <c r="A150" s="37"/>
      <c r="B150" s="37"/>
      <c r="C150" s="37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>
      <c r="A151" s="37"/>
      <c r="B151" s="37"/>
      <c r="C151" s="37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>
      <c r="A152" s="37"/>
      <c r="B152" s="37"/>
      <c r="C152" s="37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>
      <c r="A153" s="37"/>
      <c r="B153" s="37"/>
      <c r="C153" s="37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>
      <c r="A154" s="37"/>
      <c r="B154" s="37"/>
      <c r="C154" s="37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>
      <c r="A155" s="37"/>
      <c r="B155" s="37"/>
      <c r="C155" s="37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>
      <c r="A156" s="37"/>
      <c r="B156" s="37"/>
      <c r="C156" s="37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>
      <c r="A157" s="37"/>
      <c r="B157" s="37"/>
      <c r="C157" s="37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>
      <c r="A158" s="37"/>
      <c r="B158" s="37"/>
      <c r="C158" s="37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>
      <c r="A159" s="37"/>
      <c r="B159" s="37"/>
      <c r="C159" s="37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>
      <c r="A160" s="37"/>
      <c r="B160" s="37"/>
      <c r="C160" s="37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>
      <c r="A161" s="37"/>
      <c r="B161" s="37"/>
      <c r="C161" s="37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>
      <c r="A162" s="37"/>
      <c r="B162" s="37"/>
      <c r="C162" s="37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>
      <c r="A163" s="37"/>
      <c r="B163" s="37"/>
      <c r="C163" s="37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>
      <c r="A164" s="37"/>
      <c r="B164" s="37"/>
      <c r="C164" s="37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>
      <c r="A165" s="37"/>
      <c r="B165" s="37"/>
      <c r="C165" s="37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>
      <c r="A166" s="37"/>
      <c r="B166" s="37"/>
      <c r="C166" s="37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>
      <c r="A167" s="37"/>
      <c r="B167" s="37"/>
      <c r="C167" s="37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>
      <c r="A168" s="37"/>
      <c r="B168" s="37"/>
      <c r="C168" s="37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>
      <c r="A169" s="37"/>
      <c r="B169" s="37"/>
      <c r="C169" s="37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>
      <c r="A170" s="37"/>
      <c r="B170" s="37"/>
      <c r="C170" s="37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>
      <c r="A171" s="37"/>
      <c r="B171" s="37"/>
      <c r="C171" s="37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>
      <c r="A172" s="37"/>
      <c r="B172" s="37"/>
      <c r="C172" s="37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>
      <c r="A173" s="37"/>
      <c r="B173" s="37"/>
      <c r="C173" s="37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>
      <c r="A174" s="37"/>
      <c r="B174" s="37"/>
      <c r="C174" s="37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>
      <c r="A175" s="37"/>
      <c r="B175" s="37"/>
      <c r="C175" s="37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>
      <c r="A176" s="37"/>
      <c r="B176" s="37"/>
      <c r="C176" s="37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>
      <c r="A177" s="37"/>
      <c r="B177" s="37"/>
      <c r="C177" s="37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>
      <c r="A178" s="37"/>
      <c r="B178" s="37"/>
      <c r="C178" s="37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>
      <c r="A179" s="37"/>
      <c r="B179" s="37"/>
      <c r="C179" s="37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>
      <c r="A180" s="37"/>
      <c r="B180" s="37"/>
      <c r="C180" s="37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>
      <c r="A181" s="37"/>
      <c r="B181" s="37"/>
      <c r="C181" s="37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>
      <c r="A182" s="37"/>
      <c r="B182" s="37"/>
      <c r="C182" s="37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>
      <c r="A183" s="37"/>
      <c r="B183" s="37"/>
      <c r="C183" s="37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>
      <c r="A184" s="37"/>
      <c r="B184" s="37"/>
      <c r="C184" s="37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>
      <c r="A185" s="37"/>
      <c r="B185" s="37"/>
      <c r="C185" s="37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>
      <c r="A186" s="37"/>
      <c r="B186" s="37"/>
      <c r="C186" s="37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>
      <c r="A187" s="37"/>
      <c r="B187" s="37"/>
      <c r="C187" s="37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>
      <c r="A188" s="37"/>
      <c r="B188" s="37"/>
      <c r="C188" s="37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>
      <c r="A189" s="37"/>
      <c r="B189" s="37"/>
      <c r="C189" s="37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>
      <c r="A190" s="37"/>
      <c r="B190" s="37"/>
      <c r="C190" s="37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>
      <c r="A191" s="37"/>
      <c r="B191" s="37"/>
      <c r="C191" s="37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>
      <c r="A192" s="37"/>
      <c r="B192" s="37"/>
      <c r="C192" s="37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</sheetData>
  <mergeCells count="6">
    <mergeCell ref="A1:G1"/>
    <mergeCell ref="A7:C7"/>
    <mergeCell ref="A2:A3"/>
    <mergeCell ref="B2:B3"/>
    <mergeCell ref="C2:G2"/>
    <mergeCell ref="A4:A6"/>
  </mergeCells>
  <phoneticPr fontId="12" type="noConversion"/>
  <pageMargins left="0.25" right="0.25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zoomScale="107" zoomScaleNormal="107" workbookViewId="0">
      <selection activeCell="E4" sqref="E4"/>
    </sheetView>
  </sheetViews>
  <sheetFormatPr defaultColWidth="11" defaultRowHeight="18.75"/>
  <cols>
    <col min="1" max="1" width="16.125" style="36" customWidth="1"/>
    <col min="2" max="2" width="15.875" style="35" customWidth="1"/>
    <col min="3" max="3" width="13.75" style="35" customWidth="1"/>
    <col min="4" max="4" width="8.75" style="36" customWidth="1"/>
    <col min="5" max="5" width="48.125" style="34" customWidth="1"/>
    <col min="6" max="6" width="45.125" style="34" customWidth="1"/>
    <col min="7" max="7" width="13.625" style="34" customWidth="1"/>
    <col min="8" max="16384" width="11" style="34"/>
  </cols>
  <sheetData>
    <row r="1" spans="1:7" ht="48.75" customHeight="1">
      <c r="A1" s="71" t="s">
        <v>41</v>
      </c>
      <c r="B1" s="71"/>
      <c r="C1" s="71"/>
      <c r="D1" s="71"/>
      <c r="E1" s="71"/>
      <c r="F1" s="71"/>
      <c r="G1" s="71"/>
    </row>
    <row r="2" spans="1:7" s="39" customFormat="1" ht="36.6" customHeight="1">
      <c r="A2" s="61" t="s">
        <v>22</v>
      </c>
      <c r="B2" s="63" t="s">
        <v>1</v>
      </c>
      <c r="C2" s="65" t="s">
        <v>23</v>
      </c>
      <c r="D2" s="66"/>
      <c r="E2" s="66"/>
      <c r="F2" s="67"/>
      <c r="G2" s="26"/>
    </row>
    <row r="3" spans="1:7" s="40" customFormat="1" ht="36.6" customHeight="1">
      <c r="A3" s="62"/>
      <c r="B3" s="64"/>
      <c r="C3" s="29" t="s">
        <v>24</v>
      </c>
      <c r="D3" s="26" t="s">
        <v>25</v>
      </c>
      <c r="E3" s="26" t="s">
        <v>26</v>
      </c>
      <c r="F3" s="26" t="s">
        <v>27</v>
      </c>
      <c r="G3" s="26" t="s">
        <v>28</v>
      </c>
    </row>
    <row r="4" spans="1:7" s="42" customFormat="1" ht="282" customHeight="1">
      <c r="A4" s="30" t="s">
        <v>29</v>
      </c>
      <c r="B4" s="30" t="s">
        <v>8</v>
      </c>
      <c r="C4" s="30" t="s">
        <v>10</v>
      </c>
      <c r="D4" s="30">
        <v>1</v>
      </c>
      <c r="E4" s="31" t="s">
        <v>31</v>
      </c>
      <c r="F4" s="31" t="s">
        <v>49</v>
      </c>
      <c r="G4" s="41" t="s">
        <v>30</v>
      </c>
    </row>
    <row r="5" spans="1:7" s="47" customFormat="1" ht="37.9" customHeight="1">
      <c r="A5" s="43" t="s">
        <v>21</v>
      </c>
      <c r="B5" s="44"/>
      <c r="C5" s="45"/>
      <c r="D5" s="46">
        <f>SUM(D4:D4)</f>
        <v>1</v>
      </c>
      <c r="E5" s="46"/>
      <c r="F5" s="46"/>
      <c r="G5" s="46"/>
    </row>
  </sheetData>
  <mergeCells count="4">
    <mergeCell ref="A1:G1"/>
    <mergeCell ref="C2:F2"/>
    <mergeCell ref="B2:B3"/>
    <mergeCell ref="A2:A3"/>
  </mergeCells>
  <phoneticPr fontId="12" type="noConversion"/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汇总</vt:lpstr>
      <vt:lpstr>总公司2</vt:lpstr>
      <vt:lpstr>商管公司</vt:lpstr>
      <vt:lpstr>汇总!Print_Area</vt:lpstr>
      <vt:lpstr>商管公司!Print_Area</vt:lpstr>
      <vt:lpstr>总公司2!Print_Area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罗悦文</dc:creator>
  <cp:lastModifiedBy>DELL</cp:lastModifiedBy>
  <cp:lastPrinted>2024-01-26T09:23:04Z</cp:lastPrinted>
  <dcterms:created xsi:type="dcterms:W3CDTF">2021-07-23T06:28:00Z</dcterms:created>
  <dcterms:modified xsi:type="dcterms:W3CDTF">2024-01-29T06:11:52Z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A6BBDAE91EF14CBE9B8CBDC0A0F605D6_12</vt:lpwstr>
  </property>
  <property fmtid="{D5CDD505-2E9C-101B-9397-08002B2CF9AE}" pid="3" name="KSOProductBuildVer">
    <vt:lpwstr>2052-12.1.0.16120</vt:lpwstr>
  </property>
</Properties>
</file>