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附件" sheetId="1" r:id="rId1"/>
  </sheets>
  <definedNames>
    <definedName name="_xlnm._FilterDatabase" localSheetId="0" hidden="1">附件!$A$3:$O$40</definedName>
    <definedName name="_xlnm.Print_Titles" localSheetId="0">附件!$3:$3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<sst xmlns="http://schemas.openxmlformats.org/spreadsheetml/2006/main" count="254" uniqueCount="119">
  <si>
    <t>附件</t>
  </si>
  <si>
    <t>芦山县2024年下半年公开考试招聘综合类事业单位工作人员面试成绩及进入体检人员名单</t>
  </si>
  <si>
    <t>序号</t>
  </si>
  <si>
    <t>考生姓名</t>
  </si>
  <si>
    <t>性别</t>
  </si>
  <si>
    <t>准考证号</t>
  </si>
  <si>
    <t>报考单位</t>
  </si>
  <si>
    <t>报考岗位</t>
  </si>
  <si>
    <t>岗位编码</t>
  </si>
  <si>
    <t>笔试成绩</t>
  </si>
  <si>
    <t>笔试折合成绩（60%）</t>
  </si>
  <si>
    <t>面试成绩</t>
  </si>
  <si>
    <t>面试折合成绩（40%）</t>
  </si>
  <si>
    <t>总成绩</t>
  </si>
  <si>
    <t>岗位排名</t>
  </si>
  <si>
    <t>是否进入体检</t>
  </si>
  <si>
    <t>备注</t>
  </si>
  <si>
    <t>勾长江</t>
  </si>
  <si>
    <t>男</t>
  </si>
  <si>
    <t>2024046083901</t>
  </si>
  <si>
    <t>芦山县国有林场</t>
  </si>
  <si>
    <t>专业技术岗位</t>
  </si>
  <si>
    <t>24095001</t>
  </si>
  <si>
    <t>是</t>
  </si>
  <si>
    <t>郑跃明</t>
  </si>
  <si>
    <t>2024046083912</t>
  </si>
  <si>
    <t>罗孙越</t>
  </si>
  <si>
    <t>女</t>
  </si>
  <si>
    <t>2024046084013</t>
  </si>
  <si>
    <t>赖泓林</t>
  </si>
  <si>
    <t>2024046083905</t>
  </si>
  <si>
    <t>杨延超</t>
  </si>
  <si>
    <t>2024046084220</t>
  </si>
  <si>
    <t>王心蕾</t>
  </si>
  <si>
    <t>2024046083807</t>
  </si>
  <si>
    <t>泽郎娜姆</t>
  </si>
  <si>
    <t>2024046090518</t>
  </si>
  <si>
    <t>芦山县现场踏勘服务中心</t>
  </si>
  <si>
    <t>24095002</t>
  </si>
  <si>
    <t>张吉庆</t>
  </si>
  <si>
    <t>2024046090211</t>
  </si>
  <si>
    <t>吴雨莲</t>
  </si>
  <si>
    <t>2024046090214</t>
  </si>
  <si>
    <t>缺考</t>
  </si>
  <si>
    <t>递补</t>
  </si>
  <si>
    <t>付姣</t>
  </si>
  <si>
    <t>2024046091126</t>
  </si>
  <si>
    <t>芦山县医疗保障事务中心</t>
  </si>
  <si>
    <t>24095003</t>
  </si>
  <si>
    <t>陈虹钢</t>
  </si>
  <si>
    <t>2024046090704</t>
  </si>
  <si>
    <t>何锦涛</t>
  </si>
  <si>
    <t>2024046091108</t>
  </si>
  <si>
    <t>张权</t>
  </si>
  <si>
    <t>2024046091227</t>
  </si>
  <si>
    <t>芦山县村镇管理所</t>
  </si>
  <si>
    <t>24095004</t>
  </si>
  <si>
    <t>王黎</t>
  </si>
  <si>
    <t>2024046091209</t>
  </si>
  <si>
    <t>刘楠楠</t>
  </si>
  <si>
    <t>2024046091322</t>
  </si>
  <si>
    <t>24095005</t>
  </si>
  <si>
    <t>何涛</t>
  </si>
  <si>
    <t>2024046091405</t>
  </si>
  <si>
    <t>王毅东</t>
  </si>
  <si>
    <t>2024046091323</t>
  </si>
  <si>
    <t>李小涵</t>
  </si>
  <si>
    <t>2024046091426</t>
  </si>
  <si>
    <t>双石自然资源所</t>
  </si>
  <si>
    <t>24095006</t>
  </si>
  <si>
    <t>张梦</t>
  </si>
  <si>
    <t>2024046091421</t>
  </si>
  <si>
    <t>许莹莹</t>
  </si>
  <si>
    <t>2024046091420</t>
  </si>
  <si>
    <t>王鑫源</t>
  </si>
  <si>
    <t>2024046091810</t>
  </si>
  <si>
    <t>芦山县西川河流域水利水土保持管理站</t>
  </si>
  <si>
    <t>24095007</t>
  </si>
  <si>
    <t>李琴</t>
  </si>
  <si>
    <t>2024046091628</t>
  </si>
  <si>
    <t>舒国根</t>
  </si>
  <si>
    <t>2024046091802</t>
  </si>
  <si>
    <t>宋文雯</t>
  </si>
  <si>
    <t>2024046092330</t>
  </si>
  <si>
    <t>芦山县玉溪河流域水利水土保持管理站</t>
  </si>
  <si>
    <t>24095008</t>
  </si>
  <si>
    <t>李露茜</t>
  </si>
  <si>
    <t>2024046092624</t>
  </si>
  <si>
    <t>谭秋林</t>
  </si>
  <si>
    <t>2024046091930</t>
  </si>
  <si>
    <t>刘世江</t>
  </si>
  <si>
    <t>2024046092816</t>
  </si>
  <si>
    <t>芦山县经济社会调查中心</t>
  </si>
  <si>
    <t>管理岗位</t>
  </si>
  <si>
    <t>24095009</t>
  </si>
  <si>
    <t>柳玉娟</t>
  </si>
  <si>
    <t>2024046092902</t>
  </si>
  <si>
    <t>刘雨婕</t>
  </si>
  <si>
    <t>2024046093118</t>
  </si>
  <si>
    <t>24095010</t>
  </si>
  <si>
    <t>李依然</t>
  </si>
  <si>
    <t>2024046092921</t>
  </si>
  <si>
    <t>海来克哈</t>
  </si>
  <si>
    <t>2024046093126</t>
  </si>
  <si>
    <t>廖永麟</t>
  </si>
  <si>
    <t>2024046093326</t>
  </si>
  <si>
    <t>芦山县公路养护段</t>
  </si>
  <si>
    <t>24095011</t>
  </si>
  <si>
    <t>周慧娟</t>
  </si>
  <si>
    <t>2024046093301</t>
  </si>
  <si>
    <t>彭充</t>
  </si>
  <si>
    <t>2024046093409</t>
  </si>
  <si>
    <t>刘秘</t>
  </si>
  <si>
    <t>2024046093525</t>
  </si>
  <si>
    <t>24095012</t>
  </si>
  <si>
    <t>陈巧芸</t>
  </si>
  <si>
    <t>2024046093426</t>
  </si>
  <si>
    <t>晏浩育</t>
  </si>
  <si>
    <t>2024046093512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</si>
</sst>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1"/>
      <color theme="1"/>
      <name val="宋体"/>
      <charset val="134"/>
      <scheme val="minor"/>
    </font>
    <font>
      <sz val="11"/>
      <name val="宋体"/>
      <charset val="134"/>
      <scheme val="minor"/>
    </font>
    <font>
      <sz val="14"/>
      <color theme="1"/>
      <name val="宋体"/>
      <charset val="134"/>
      <scheme val="minor"/>
    </font>
    <font>
      <sz val="18"/>
      <color theme="1"/>
      <name val="黑体"/>
      <charset val="134"/>
    </font>
    <font>
      <b/>
      <sz val="12"/>
      <color theme="1"/>
      <name val="仿宋_GB2312"/>
      <charset val="134"/>
    </font>
    <font>
      <sz val="9"/>
      <name val="微软雅黑"/>
      <charset val="134"/>
    </font>
    <font>
      <b/>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cellStyleXfs>
  <cellXfs count="15">
    <xf numFmtId="0" fontId="0" fillId="0" borderId="0" xfId="0">
      <alignment vertical="center"/>
    </xf>
    <xf numFmtId="0" fontId="1" fillId="0" borderId="0" xfId="0" applyFont="1" applyFill="1">
      <alignment vertical="center"/>
    </xf>
    <xf numFmtId="0" fontId="0" fillId="2" borderId="0" xfId="0" applyFill="1">
      <alignment vertical="center"/>
    </xf>
    <xf numFmtId="0" fontId="0" fillId="0" borderId="0" xfId="0" applyFill="1">
      <alignment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2" borderId="1" xfId="49" applyFont="1" applyFill="1" applyBorder="1" applyAlignment="1">
      <alignment horizontal="center" vertical="center"/>
    </xf>
    <xf numFmtId="0" fontId="6" fillId="0" borderId="1" xfId="49"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2" borderId="1"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0"/>
  <sheetViews>
    <sheetView tabSelected="1" workbookViewId="0">
      <selection activeCell="I6" sqref="I6"/>
    </sheetView>
  </sheetViews>
  <sheetFormatPr defaultColWidth="9" defaultRowHeight="13.5"/>
  <cols>
    <col min="1" max="1" width="4.75" style="3" customWidth="1"/>
    <col min="2" max="2" width="7.375" style="3" customWidth="1"/>
    <col min="3" max="3" width="6.75" style="3" customWidth="1"/>
    <col min="4" max="4" width="14" style="3" customWidth="1"/>
    <col min="5" max="5" width="22.875" style="3" customWidth="1"/>
    <col min="6" max="6" width="11.125" style="3" customWidth="1"/>
    <col min="7" max="7" width="10.125" style="3" customWidth="1"/>
    <col min="8" max="8" width="9.875" style="4" customWidth="1"/>
    <col min="9" max="9" width="11.875" style="5" customWidth="1"/>
    <col min="10" max="10" width="6.875" style="4" customWidth="1"/>
    <col min="11" max="11" width="12.125" style="4" customWidth="1"/>
    <col min="12" max="12" width="7.625" style="4" customWidth="1"/>
    <col min="13" max="13" width="5.625" style="4" customWidth="1"/>
    <col min="14" max="14" width="8.375" style="4" customWidth="1"/>
    <col min="15" max="15" width="7.125" style="4" customWidth="1"/>
    <col min="16" max="16384" width="9" style="3"/>
  </cols>
  <sheetData>
    <row r="1" ht="38.1" customHeight="1" spans="1:15">
      <c r="A1" s="6" t="s">
        <v>0</v>
      </c>
      <c r="B1" s="6"/>
      <c r="C1" s="6"/>
      <c r="D1" s="6"/>
      <c r="E1" s="6"/>
      <c r="F1" s="6"/>
      <c r="G1" s="6"/>
      <c r="H1" s="7"/>
      <c r="I1" s="7"/>
      <c r="J1" s="6"/>
      <c r="K1" s="6"/>
      <c r="L1" s="6"/>
      <c r="M1" s="6"/>
      <c r="N1" s="6"/>
      <c r="O1" s="6"/>
    </row>
    <row r="2" ht="51.95" customHeight="1" spans="1:15">
      <c r="A2" s="8" t="s">
        <v>1</v>
      </c>
      <c r="B2" s="8"/>
      <c r="C2" s="8"/>
      <c r="D2" s="8"/>
      <c r="E2" s="8"/>
      <c r="F2" s="8"/>
      <c r="G2" s="8"/>
      <c r="H2" s="8"/>
      <c r="I2" s="8"/>
      <c r="J2" s="8"/>
      <c r="K2" s="8"/>
      <c r="L2" s="8"/>
      <c r="M2" s="8"/>
      <c r="N2" s="8"/>
      <c r="O2" s="8"/>
    </row>
    <row r="3" s="1" customFormat="1" ht="30.95" customHeight="1" spans="1:15">
      <c r="A3" s="9" t="s">
        <v>2</v>
      </c>
      <c r="B3" s="9" t="s">
        <v>3</v>
      </c>
      <c r="C3" s="9" t="s">
        <v>4</v>
      </c>
      <c r="D3" s="9" t="s">
        <v>5</v>
      </c>
      <c r="E3" s="9" t="s">
        <v>6</v>
      </c>
      <c r="F3" s="9" t="s">
        <v>7</v>
      </c>
      <c r="G3" s="9" t="s">
        <v>8</v>
      </c>
      <c r="H3" s="9" t="s">
        <v>9</v>
      </c>
      <c r="I3" s="12" t="s">
        <v>10</v>
      </c>
      <c r="J3" s="9" t="s">
        <v>11</v>
      </c>
      <c r="K3" s="9" t="s">
        <v>12</v>
      </c>
      <c r="L3" s="9" t="s">
        <v>13</v>
      </c>
      <c r="M3" s="9" t="s">
        <v>14</v>
      </c>
      <c r="N3" s="9" t="s">
        <v>15</v>
      </c>
      <c r="O3" s="13" t="s">
        <v>16</v>
      </c>
    </row>
    <row r="4" s="2" customFormat="1" ht="26.1" customHeight="1" spans="1:15">
      <c r="A4" s="10">
        <v>1</v>
      </c>
      <c r="B4" s="10" t="s">
        <v>17</v>
      </c>
      <c r="C4" s="10" t="s">
        <v>18</v>
      </c>
      <c r="D4" s="10" t="s">
        <v>19</v>
      </c>
      <c r="E4" s="10" t="s">
        <v>20</v>
      </c>
      <c r="F4" s="10" t="s">
        <v>21</v>
      </c>
      <c r="G4" s="10" t="s">
        <v>22</v>
      </c>
      <c r="H4" s="10">
        <v>74</v>
      </c>
      <c r="I4" s="10">
        <f t="shared" ref="I4:I40" si="0">H4*0.6</f>
        <v>44.4</v>
      </c>
      <c r="J4" s="10">
        <v>83.2</v>
      </c>
      <c r="K4" s="10">
        <f t="shared" ref="K4:K11" si="1">J4*0.4</f>
        <v>33.28</v>
      </c>
      <c r="L4" s="10">
        <f t="shared" ref="L4:L40" si="2">I4+K4</f>
        <v>77.68</v>
      </c>
      <c r="M4" s="10">
        <v>1</v>
      </c>
      <c r="N4" s="10" t="s">
        <v>23</v>
      </c>
      <c r="O4" s="10"/>
    </row>
    <row r="5" s="2" customFormat="1" ht="26.1" customHeight="1" spans="1:15">
      <c r="A5" s="10">
        <v>2</v>
      </c>
      <c r="B5" s="10" t="s">
        <v>24</v>
      </c>
      <c r="C5" s="10" t="s">
        <v>18</v>
      </c>
      <c r="D5" s="10" t="s">
        <v>25</v>
      </c>
      <c r="E5" s="10" t="s">
        <v>20</v>
      </c>
      <c r="F5" s="10" t="s">
        <v>21</v>
      </c>
      <c r="G5" s="10" t="s">
        <v>22</v>
      </c>
      <c r="H5" s="10">
        <v>75.1</v>
      </c>
      <c r="I5" s="10">
        <f t="shared" si="0"/>
        <v>45.06</v>
      </c>
      <c r="J5" s="10">
        <v>81.4</v>
      </c>
      <c r="K5" s="10">
        <f t="shared" si="1"/>
        <v>32.56</v>
      </c>
      <c r="L5" s="10">
        <f t="shared" si="2"/>
        <v>77.62</v>
      </c>
      <c r="M5" s="10">
        <v>2</v>
      </c>
      <c r="N5" s="10" t="s">
        <v>23</v>
      </c>
      <c r="O5" s="10"/>
    </row>
    <row r="6" s="2" customFormat="1" ht="26.1" customHeight="1" spans="1:15">
      <c r="A6" s="10">
        <v>3</v>
      </c>
      <c r="B6" s="10" t="s">
        <v>26</v>
      </c>
      <c r="C6" s="10" t="s">
        <v>27</v>
      </c>
      <c r="D6" s="10" t="s">
        <v>28</v>
      </c>
      <c r="E6" s="10" t="s">
        <v>20</v>
      </c>
      <c r="F6" s="10" t="s">
        <v>21</v>
      </c>
      <c r="G6" s="10" t="s">
        <v>22</v>
      </c>
      <c r="H6" s="10">
        <v>72.6</v>
      </c>
      <c r="I6" s="10">
        <f t="shared" si="0"/>
        <v>43.56</v>
      </c>
      <c r="J6" s="10">
        <v>82.4</v>
      </c>
      <c r="K6" s="10">
        <f t="shared" si="1"/>
        <v>32.96</v>
      </c>
      <c r="L6" s="10">
        <f t="shared" si="2"/>
        <v>76.52</v>
      </c>
      <c r="M6" s="10">
        <v>3</v>
      </c>
      <c r="N6" s="10"/>
      <c r="O6" s="10"/>
    </row>
    <row r="7" s="2" customFormat="1" ht="26.1" customHeight="1" spans="1:15">
      <c r="A7" s="10">
        <v>4</v>
      </c>
      <c r="B7" s="10" t="s">
        <v>29</v>
      </c>
      <c r="C7" s="10" t="s">
        <v>27</v>
      </c>
      <c r="D7" s="10" t="s">
        <v>30</v>
      </c>
      <c r="E7" s="10" t="s">
        <v>20</v>
      </c>
      <c r="F7" s="10" t="s">
        <v>21</v>
      </c>
      <c r="G7" s="10" t="s">
        <v>22</v>
      </c>
      <c r="H7" s="10">
        <v>72.95</v>
      </c>
      <c r="I7" s="10">
        <f t="shared" si="0"/>
        <v>43.77</v>
      </c>
      <c r="J7" s="10">
        <v>79.8</v>
      </c>
      <c r="K7" s="10">
        <f t="shared" si="1"/>
        <v>31.92</v>
      </c>
      <c r="L7" s="10">
        <f t="shared" si="2"/>
        <v>75.69</v>
      </c>
      <c r="M7" s="10">
        <v>4</v>
      </c>
      <c r="N7" s="10"/>
      <c r="O7" s="10"/>
    </row>
    <row r="8" s="2" customFormat="1" ht="26.1" customHeight="1" spans="1:15">
      <c r="A8" s="10">
        <v>5</v>
      </c>
      <c r="B8" s="10" t="s">
        <v>31</v>
      </c>
      <c r="C8" s="10" t="s">
        <v>18</v>
      </c>
      <c r="D8" s="10" t="s">
        <v>32</v>
      </c>
      <c r="E8" s="10" t="s">
        <v>20</v>
      </c>
      <c r="F8" s="10" t="s">
        <v>21</v>
      </c>
      <c r="G8" s="10" t="s">
        <v>22</v>
      </c>
      <c r="H8" s="10">
        <v>72.85</v>
      </c>
      <c r="I8" s="10">
        <f t="shared" si="0"/>
        <v>43.71</v>
      </c>
      <c r="J8" s="10">
        <v>78.2</v>
      </c>
      <c r="K8" s="10">
        <f t="shared" si="1"/>
        <v>31.28</v>
      </c>
      <c r="L8" s="10">
        <f t="shared" si="2"/>
        <v>74.99</v>
      </c>
      <c r="M8" s="10">
        <v>5</v>
      </c>
      <c r="N8" s="10"/>
      <c r="O8" s="10"/>
    </row>
    <row r="9" s="2" customFormat="1" ht="26.1" customHeight="1" spans="1:15">
      <c r="A9" s="10">
        <v>6</v>
      </c>
      <c r="B9" s="10" t="s">
        <v>33</v>
      </c>
      <c r="C9" s="10" t="s">
        <v>27</v>
      </c>
      <c r="D9" s="10" t="s">
        <v>34</v>
      </c>
      <c r="E9" s="10" t="s">
        <v>20</v>
      </c>
      <c r="F9" s="10" t="s">
        <v>21</v>
      </c>
      <c r="G9" s="10" t="s">
        <v>22</v>
      </c>
      <c r="H9" s="10">
        <v>73.6</v>
      </c>
      <c r="I9" s="10">
        <f t="shared" si="0"/>
        <v>44.16</v>
      </c>
      <c r="J9" s="10">
        <v>77</v>
      </c>
      <c r="K9" s="10">
        <f t="shared" si="1"/>
        <v>30.8</v>
      </c>
      <c r="L9" s="10">
        <f t="shared" si="2"/>
        <v>74.96</v>
      </c>
      <c r="M9" s="10">
        <v>6</v>
      </c>
      <c r="N9" s="10"/>
      <c r="O9" s="10"/>
    </row>
    <row r="10" s="2" customFormat="1" ht="26.1" customHeight="1" spans="1:15">
      <c r="A10" s="10">
        <v>7</v>
      </c>
      <c r="B10" s="10" t="s">
        <v>35</v>
      </c>
      <c r="C10" s="10" t="s">
        <v>27</v>
      </c>
      <c r="D10" s="10" t="s">
        <v>36</v>
      </c>
      <c r="E10" s="10" t="s">
        <v>37</v>
      </c>
      <c r="F10" s="10" t="s">
        <v>21</v>
      </c>
      <c r="G10" s="10" t="s">
        <v>38</v>
      </c>
      <c r="H10" s="10">
        <v>75.45</v>
      </c>
      <c r="I10" s="10">
        <f t="shared" si="0"/>
        <v>45.27</v>
      </c>
      <c r="J10" s="10">
        <v>79.2</v>
      </c>
      <c r="K10" s="10">
        <f t="shared" si="1"/>
        <v>31.68</v>
      </c>
      <c r="L10" s="10">
        <f t="shared" si="2"/>
        <v>76.95</v>
      </c>
      <c r="M10" s="10">
        <v>1</v>
      </c>
      <c r="N10" s="10" t="s">
        <v>23</v>
      </c>
      <c r="O10" s="10"/>
    </row>
    <row r="11" s="2" customFormat="1" ht="26.1" customHeight="1" spans="1:15">
      <c r="A11" s="10">
        <v>8</v>
      </c>
      <c r="B11" s="10" t="s">
        <v>39</v>
      </c>
      <c r="C11" s="10" t="s">
        <v>18</v>
      </c>
      <c r="D11" s="10" t="s">
        <v>40</v>
      </c>
      <c r="E11" s="10" t="s">
        <v>37</v>
      </c>
      <c r="F11" s="10" t="s">
        <v>21</v>
      </c>
      <c r="G11" s="10" t="s">
        <v>38</v>
      </c>
      <c r="H11" s="10">
        <v>71.9</v>
      </c>
      <c r="I11" s="10">
        <f t="shared" si="0"/>
        <v>43.14</v>
      </c>
      <c r="J11" s="10">
        <v>82.4</v>
      </c>
      <c r="K11" s="10">
        <f t="shared" si="1"/>
        <v>32.96</v>
      </c>
      <c r="L11" s="10">
        <f t="shared" si="2"/>
        <v>76.1</v>
      </c>
      <c r="M11" s="10">
        <v>2</v>
      </c>
      <c r="N11" s="10"/>
      <c r="O11" s="10"/>
    </row>
    <row r="12" s="2" customFormat="1" ht="26.1" customHeight="1" spans="1:15">
      <c r="A12" s="10">
        <v>9</v>
      </c>
      <c r="B12" s="10" t="s">
        <v>41</v>
      </c>
      <c r="C12" s="10" t="s">
        <v>27</v>
      </c>
      <c r="D12" s="10" t="s">
        <v>42</v>
      </c>
      <c r="E12" s="10" t="s">
        <v>37</v>
      </c>
      <c r="F12" s="10" t="s">
        <v>21</v>
      </c>
      <c r="G12" s="10">
        <v>24095002</v>
      </c>
      <c r="H12" s="10">
        <v>71.6</v>
      </c>
      <c r="I12" s="10">
        <f t="shared" si="0"/>
        <v>42.96</v>
      </c>
      <c r="J12" s="10" t="s">
        <v>43</v>
      </c>
      <c r="K12" s="10"/>
      <c r="L12" s="10">
        <f t="shared" si="2"/>
        <v>42.96</v>
      </c>
      <c r="M12" s="10">
        <v>3</v>
      </c>
      <c r="N12" s="10"/>
      <c r="O12" s="14" t="s">
        <v>44</v>
      </c>
    </row>
    <row r="13" s="2" customFormat="1" ht="26.1" customHeight="1" spans="1:15">
      <c r="A13" s="10">
        <v>10</v>
      </c>
      <c r="B13" s="10" t="s">
        <v>45</v>
      </c>
      <c r="C13" s="10" t="s">
        <v>27</v>
      </c>
      <c r="D13" s="10" t="s">
        <v>46</v>
      </c>
      <c r="E13" s="10" t="s">
        <v>47</v>
      </c>
      <c r="F13" s="10" t="s">
        <v>21</v>
      </c>
      <c r="G13" s="10" t="s">
        <v>48</v>
      </c>
      <c r="H13" s="10">
        <v>77.4</v>
      </c>
      <c r="I13" s="10">
        <f t="shared" si="0"/>
        <v>46.44</v>
      </c>
      <c r="J13" s="10">
        <v>84.2</v>
      </c>
      <c r="K13" s="10">
        <f>J13*0.4</f>
        <v>33.68</v>
      </c>
      <c r="L13" s="10">
        <f t="shared" si="2"/>
        <v>80.12</v>
      </c>
      <c r="M13" s="10">
        <v>1</v>
      </c>
      <c r="N13" s="10" t="s">
        <v>23</v>
      </c>
      <c r="O13" s="10"/>
    </row>
    <row r="14" s="2" customFormat="1" ht="26.1" customHeight="1" spans="1:15">
      <c r="A14" s="10">
        <v>11</v>
      </c>
      <c r="B14" s="10" t="s">
        <v>49</v>
      </c>
      <c r="C14" s="10" t="s">
        <v>18</v>
      </c>
      <c r="D14" s="10" t="s">
        <v>50</v>
      </c>
      <c r="E14" s="10" t="s">
        <v>47</v>
      </c>
      <c r="F14" s="10" t="s">
        <v>21</v>
      </c>
      <c r="G14" s="10" t="s">
        <v>48</v>
      </c>
      <c r="H14" s="10">
        <v>79.2</v>
      </c>
      <c r="I14" s="10">
        <f t="shared" si="0"/>
        <v>47.52</v>
      </c>
      <c r="J14" s="10">
        <v>76.2</v>
      </c>
      <c r="K14" s="10">
        <f>J14*0.4</f>
        <v>30.48</v>
      </c>
      <c r="L14" s="10">
        <f t="shared" si="2"/>
        <v>78</v>
      </c>
      <c r="M14" s="10">
        <v>2</v>
      </c>
      <c r="N14" s="10"/>
      <c r="O14" s="10"/>
    </row>
    <row r="15" ht="26.1" customHeight="1" spans="1:15">
      <c r="A15" s="10">
        <v>12</v>
      </c>
      <c r="B15" s="11" t="s">
        <v>51</v>
      </c>
      <c r="C15" s="11" t="s">
        <v>18</v>
      </c>
      <c r="D15" s="11" t="s">
        <v>52</v>
      </c>
      <c r="E15" s="11" t="s">
        <v>47</v>
      </c>
      <c r="F15" s="11" t="s">
        <v>21</v>
      </c>
      <c r="G15" s="11" t="s">
        <v>48</v>
      </c>
      <c r="H15" s="11">
        <v>76.4</v>
      </c>
      <c r="I15" s="11">
        <f t="shared" si="0"/>
        <v>45.84</v>
      </c>
      <c r="J15" s="11" t="s">
        <v>43</v>
      </c>
      <c r="K15" s="10"/>
      <c r="L15" s="10">
        <f t="shared" si="2"/>
        <v>45.84</v>
      </c>
      <c r="M15" s="11">
        <v>3</v>
      </c>
      <c r="N15" s="11"/>
      <c r="O15" s="11"/>
    </row>
    <row r="16" ht="26.1" customHeight="1" spans="1:15">
      <c r="A16" s="10">
        <v>13</v>
      </c>
      <c r="B16" s="11" t="s">
        <v>53</v>
      </c>
      <c r="C16" s="11" t="s">
        <v>18</v>
      </c>
      <c r="D16" s="11" t="s">
        <v>54</v>
      </c>
      <c r="E16" s="11" t="s">
        <v>55</v>
      </c>
      <c r="F16" s="11" t="s">
        <v>21</v>
      </c>
      <c r="G16" s="11" t="s">
        <v>56</v>
      </c>
      <c r="H16" s="11">
        <v>72.85</v>
      </c>
      <c r="I16" s="11">
        <f t="shared" si="0"/>
        <v>43.71</v>
      </c>
      <c r="J16" s="11">
        <v>85</v>
      </c>
      <c r="K16" s="10">
        <f t="shared" ref="K16:K40" si="3">J16*0.4</f>
        <v>34</v>
      </c>
      <c r="L16" s="10">
        <f t="shared" si="2"/>
        <v>77.71</v>
      </c>
      <c r="M16" s="11">
        <v>1</v>
      </c>
      <c r="N16" s="11" t="s">
        <v>23</v>
      </c>
      <c r="O16" s="11"/>
    </row>
    <row r="17" ht="26.1" customHeight="1" spans="1:15">
      <c r="A17" s="10">
        <v>14</v>
      </c>
      <c r="B17" s="11" t="s">
        <v>57</v>
      </c>
      <c r="C17" s="11" t="s">
        <v>18</v>
      </c>
      <c r="D17" s="11" t="s">
        <v>58</v>
      </c>
      <c r="E17" s="11" t="s">
        <v>55</v>
      </c>
      <c r="F17" s="11" t="s">
        <v>21</v>
      </c>
      <c r="G17" s="11" t="s">
        <v>56</v>
      </c>
      <c r="H17" s="11">
        <v>72.9</v>
      </c>
      <c r="I17" s="11">
        <f t="shared" si="0"/>
        <v>43.74</v>
      </c>
      <c r="J17" s="11">
        <v>80.6</v>
      </c>
      <c r="K17" s="10">
        <f t="shared" si="3"/>
        <v>32.24</v>
      </c>
      <c r="L17" s="10">
        <f t="shared" si="2"/>
        <v>75.98</v>
      </c>
      <c r="M17" s="11">
        <v>2</v>
      </c>
      <c r="N17" s="11"/>
      <c r="O17" s="11"/>
    </row>
    <row r="18" ht="26.1" customHeight="1" spans="1:15">
      <c r="A18" s="10">
        <v>15</v>
      </c>
      <c r="B18" s="11" t="s">
        <v>59</v>
      </c>
      <c r="C18" s="11" t="s">
        <v>27</v>
      </c>
      <c r="D18" s="11" t="s">
        <v>60</v>
      </c>
      <c r="E18" s="11" t="s">
        <v>55</v>
      </c>
      <c r="F18" s="11" t="s">
        <v>21</v>
      </c>
      <c r="G18" s="11" t="s">
        <v>61</v>
      </c>
      <c r="H18" s="11">
        <v>68.55</v>
      </c>
      <c r="I18" s="11">
        <f t="shared" si="0"/>
        <v>41.13</v>
      </c>
      <c r="J18" s="11">
        <v>81</v>
      </c>
      <c r="K18" s="10">
        <f t="shared" si="3"/>
        <v>32.4</v>
      </c>
      <c r="L18" s="10">
        <f t="shared" si="2"/>
        <v>73.53</v>
      </c>
      <c r="M18" s="11">
        <v>1</v>
      </c>
      <c r="N18" s="11" t="s">
        <v>23</v>
      </c>
      <c r="O18" s="11"/>
    </row>
    <row r="19" ht="26.1" customHeight="1" spans="1:15">
      <c r="A19" s="10">
        <v>16</v>
      </c>
      <c r="B19" s="11" t="s">
        <v>62</v>
      </c>
      <c r="C19" s="11" t="s">
        <v>18</v>
      </c>
      <c r="D19" s="11" t="s">
        <v>63</v>
      </c>
      <c r="E19" s="11" t="s">
        <v>55</v>
      </c>
      <c r="F19" s="11" t="s">
        <v>21</v>
      </c>
      <c r="G19" s="11" t="s">
        <v>61</v>
      </c>
      <c r="H19" s="11">
        <v>70</v>
      </c>
      <c r="I19" s="11">
        <f t="shared" si="0"/>
        <v>42</v>
      </c>
      <c r="J19" s="11">
        <v>76</v>
      </c>
      <c r="K19" s="10">
        <f t="shared" si="3"/>
        <v>30.4</v>
      </c>
      <c r="L19" s="10">
        <f t="shared" si="2"/>
        <v>72.4</v>
      </c>
      <c r="M19" s="11">
        <v>2</v>
      </c>
      <c r="N19" s="11"/>
      <c r="O19" s="11"/>
    </row>
    <row r="20" ht="26.1" customHeight="1" spans="1:15">
      <c r="A20" s="10">
        <v>17</v>
      </c>
      <c r="B20" s="11" t="s">
        <v>64</v>
      </c>
      <c r="C20" s="11" t="s">
        <v>18</v>
      </c>
      <c r="D20" s="11" t="s">
        <v>65</v>
      </c>
      <c r="E20" s="11" t="s">
        <v>55</v>
      </c>
      <c r="F20" s="11" t="s">
        <v>21</v>
      </c>
      <c r="G20" s="11">
        <v>24095005</v>
      </c>
      <c r="H20" s="11">
        <v>66.85</v>
      </c>
      <c r="I20" s="11">
        <f t="shared" si="0"/>
        <v>40.11</v>
      </c>
      <c r="J20" s="11">
        <v>74.4</v>
      </c>
      <c r="K20" s="10">
        <f t="shared" si="3"/>
        <v>29.76</v>
      </c>
      <c r="L20" s="10">
        <f t="shared" si="2"/>
        <v>69.87</v>
      </c>
      <c r="M20" s="11">
        <v>3</v>
      </c>
      <c r="N20" s="11"/>
      <c r="O20" s="11" t="s">
        <v>44</v>
      </c>
    </row>
    <row r="21" ht="26.1" customHeight="1" spans="1:15">
      <c r="A21" s="10">
        <v>18</v>
      </c>
      <c r="B21" s="11" t="s">
        <v>66</v>
      </c>
      <c r="C21" s="11" t="s">
        <v>27</v>
      </c>
      <c r="D21" s="11" t="s">
        <v>67</v>
      </c>
      <c r="E21" s="11" t="s">
        <v>68</v>
      </c>
      <c r="F21" s="11" t="s">
        <v>21</v>
      </c>
      <c r="G21" s="11" t="s">
        <v>69</v>
      </c>
      <c r="H21" s="11">
        <v>72.75</v>
      </c>
      <c r="I21" s="11">
        <f t="shared" si="0"/>
        <v>43.65</v>
      </c>
      <c r="J21" s="11">
        <v>81.8</v>
      </c>
      <c r="K21" s="11">
        <f t="shared" si="3"/>
        <v>32.72</v>
      </c>
      <c r="L21" s="11">
        <f t="shared" si="2"/>
        <v>76.37</v>
      </c>
      <c r="M21" s="11">
        <v>1</v>
      </c>
      <c r="N21" s="11" t="s">
        <v>23</v>
      </c>
      <c r="O21" s="11"/>
    </row>
    <row r="22" ht="26.1" customHeight="1" spans="1:15">
      <c r="A22" s="10">
        <v>19</v>
      </c>
      <c r="B22" s="11" t="s">
        <v>70</v>
      </c>
      <c r="C22" s="11" t="s">
        <v>27</v>
      </c>
      <c r="D22" s="11" t="s">
        <v>71</v>
      </c>
      <c r="E22" s="11" t="s">
        <v>68</v>
      </c>
      <c r="F22" s="11" t="s">
        <v>21</v>
      </c>
      <c r="G22" s="11" t="s">
        <v>69</v>
      </c>
      <c r="H22" s="11">
        <v>71.5</v>
      </c>
      <c r="I22" s="11">
        <f t="shared" si="0"/>
        <v>42.9</v>
      </c>
      <c r="J22" s="11">
        <v>80.8</v>
      </c>
      <c r="K22" s="11">
        <f t="shared" si="3"/>
        <v>32.32</v>
      </c>
      <c r="L22" s="11">
        <f t="shared" si="2"/>
        <v>75.22</v>
      </c>
      <c r="M22" s="11">
        <v>2</v>
      </c>
      <c r="N22" s="11"/>
      <c r="O22" s="11"/>
    </row>
    <row r="23" ht="26.1" customHeight="1" spans="1:15">
      <c r="A23" s="10">
        <v>20</v>
      </c>
      <c r="B23" s="11" t="s">
        <v>72</v>
      </c>
      <c r="C23" s="11" t="s">
        <v>27</v>
      </c>
      <c r="D23" s="11" t="s">
        <v>73</v>
      </c>
      <c r="E23" s="11" t="s">
        <v>68</v>
      </c>
      <c r="F23" s="11" t="s">
        <v>21</v>
      </c>
      <c r="G23" s="11" t="s">
        <v>69</v>
      </c>
      <c r="H23" s="11">
        <v>71.5</v>
      </c>
      <c r="I23" s="11">
        <f t="shared" si="0"/>
        <v>42.9</v>
      </c>
      <c r="J23" s="11">
        <v>79</v>
      </c>
      <c r="K23" s="11">
        <f t="shared" si="3"/>
        <v>31.6</v>
      </c>
      <c r="L23" s="11">
        <f t="shared" si="2"/>
        <v>74.5</v>
      </c>
      <c r="M23" s="11">
        <v>3</v>
      </c>
      <c r="N23" s="11"/>
      <c r="O23" s="11"/>
    </row>
    <row r="24" ht="26.1" customHeight="1" spans="1:15">
      <c r="A24" s="10">
        <v>21</v>
      </c>
      <c r="B24" s="11" t="s">
        <v>74</v>
      </c>
      <c r="C24" s="11" t="s">
        <v>27</v>
      </c>
      <c r="D24" s="11" t="s">
        <v>75</v>
      </c>
      <c r="E24" s="11" t="s">
        <v>76</v>
      </c>
      <c r="F24" s="11" t="s">
        <v>21</v>
      </c>
      <c r="G24" s="11" t="s">
        <v>77</v>
      </c>
      <c r="H24" s="11">
        <v>78.5</v>
      </c>
      <c r="I24" s="11">
        <f t="shared" si="0"/>
        <v>47.1</v>
      </c>
      <c r="J24" s="11">
        <v>80.2</v>
      </c>
      <c r="K24" s="11">
        <f t="shared" si="3"/>
        <v>32.08</v>
      </c>
      <c r="L24" s="11">
        <f t="shared" si="2"/>
        <v>79.18</v>
      </c>
      <c r="M24" s="11">
        <v>1</v>
      </c>
      <c r="N24" s="11" t="s">
        <v>23</v>
      </c>
      <c r="O24" s="11"/>
    </row>
    <row r="25" ht="26.1" customHeight="1" spans="1:15">
      <c r="A25" s="10">
        <v>22</v>
      </c>
      <c r="B25" s="11" t="s">
        <v>78</v>
      </c>
      <c r="C25" s="11" t="s">
        <v>27</v>
      </c>
      <c r="D25" s="11" t="s">
        <v>79</v>
      </c>
      <c r="E25" s="11" t="s">
        <v>76</v>
      </c>
      <c r="F25" s="11" t="s">
        <v>21</v>
      </c>
      <c r="G25" s="11" t="s">
        <v>77</v>
      </c>
      <c r="H25" s="11">
        <v>76.7</v>
      </c>
      <c r="I25" s="11">
        <f t="shared" si="0"/>
        <v>46.02</v>
      </c>
      <c r="J25" s="11">
        <v>82.8</v>
      </c>
      <c r="K25" s="11">
        <f t="shared" si="3"/>
        <v>33.12</v>
      </c>
      <c r="L25" s="11">
        <f t="shared" si="2"/>
        <v>79.14</v>
      </c>
      <c r="M25" s="11">
        <v>2</v>
      </c>
      <c r="N25" s="11"/>
      <c r="O25" s="11"/>
    </row>
    <row r="26" ht="26.1" customHeight="1" spans="1:15">
      <c r="A26" s="10">
        <v>23</v>
      </c>
      <c r="B26" s="11" t="s">
        <v>80</v>
      </c>
      <c r="C26" s="11" t="s">
        <v>18</v>
      </c>
      <c r="D26" s="11" t="s">
        <v>81</v>
      </c>
      <c r="E26" s="11" t="s">
        <v>76</v>
      </c>
      <c r="F26" s="11" t="s">
        <v>21</v>
      </c>
      <c r="G26" s="11" t="s">
        <v>77</v>
      </c>
      <c r="H26" s="11">
        <v>78.55</v>
      </c>
      <c r="I26" s="11">
        <f t="shared" si="0"/>
        <v>47.13</v>
      </c>
      <c r="J26" s="11">
        <v>79.8</v>
      </c>
      <c r="K26" s="11">
        <f t="shared" si="3"/>
        <v>31.92</v>
      </c>
      <c r="L26" s="11">
        <f t="shared" si="2"/>
        <v>79.05</v>
      </c>
      <c r="M26" s="11">
        <v>3</v>
      </c>
      <c r="N26" s="11"/>
      <c r="O26" s="11"/>
    </row>
    <row r="27" ht="26.1" customHeight="1" spans="1:15">
      <c r="A27" s="10">
        <v>24</v>
      </c>
      <c r="B27" s="11" t="s">
        <v>82</v>
      </c>
      <c r="C27" s="11" t="s">
        <v>27</v>
      </c>
      <c r="D27" s="11" t="s">
        <v>83</v>
      </c>
      <c r="E27" s="11" t="s">
        <v>84</v>
      </c>
      <c r="F27" s="11" t="s">
        <v>21</v>
      </c>
      <c r="G27" s="11" t="s">
        <v>85</v>
      </c>
      <c r="H27" s="11">
        <v>77.45</v>
      </c>
      <c r="I27" s="11">
        <f t="shared" si="0"/>
        <v>46.47</v>
      </c>
      <c r="J27" s="11">
        <v>83.6</v>
      </c>
      <c r="K27" s="11">
        <f t="shared" si="3"/>
        <v>33.44</v>
      </c>
      <c r="L27" s="11">
        <f t="shared" si="2"/>
        <v>79.91</v>
      </c>
      <c r="M27" s="11">
        <v>1</v>
      </c>
      <c r="N27" s="11" t="s">
        <v>23</v>
      </c>
      <c r="O27" s="11"/>
    </row>
    <row r="28" ht="26.1" customHeight="1" spans="1:15">
      <c r="A28" s="10">
        <v>25</v>
      </c>
      <c r="B28" s="11" t="s">
        <v>86</v>
      </c>
      <c r="C28" s="11" t="s">
        <v>27</v>
      </c>
      <c r="D28" s="11" t="s">
        <v>87</v>
      </c>
      <c r="E28" s="11" t="s">
        <v>84</v>
      </c>
      <c r="F28" s="11" t="s">
        <v>21</v>
      </c>
      <c r="G28" s="11" t="s">
        <v>85</v>
      </c>
      <c r="H28" s="11">
        <v>78.35</v>
      </c>
      <c r="I28" s="11">
        <f t="shared" si="0"/>
        <v>47.01</v>
      </c>
      <c r="J28" s="11">
        <v>81.4</v>
      </c>
      <c r="K28" s="11">
        <f t="shared" si="3"/>
        <v>32.56</v>
      </c>
      <c r="L28" s="11">
        <f t="shared" si="2"/>
        <v>79.57</v>
      </c>
      <c r="M28" s="11">
        <v>2</v>
      </c>
      <c r="N28" s="11"/>
      <c r="O28" s="11"/>
    </row>
    <row r="29" ht="26.1" customHeight="1" spans="1:15">
      <c r="A29" s="10">
        <v>26</v>
      </c>
      <c r="B29" s="11" t="s">
        <v>88</v>
      </c>
      <c r="C29" s="11" t="s">
        <v>18</v>
      </c>
      <c r="D29" s="11" t="s">
        <v>89</v>
      </c>
      <c r="E29" s="11" t="s">
        <v>84</v>
      </c>
      <c r="F29" s="11" t="s">
        <v>21</v>
      </c>
      <c r="G29" s="11" t="s">
        <v>85</v>
      </c>
      <c r="H29" s="11">
        <v>76.95</v>
      </c>
      <c r="I29" s="11">
        <f t="shared" si="0"/>
        <v>46.17</v>
      </c>
      <c r="J29" s="11">
        <v>81</v>
      </c>
      <c r="K29" s="11">
        <f t="shared" si="3"/>
        <v>32.4</v>
      </c>
      <c r="L29" s="11">
        <f t="shared" si="2"/>
        <v>78.57</v>
      </c>
      <c r="M29" s="11">
        <v>3</v>
      </c>
      <c r="N29" s="11"/>
      <c r="O29" s="11"/>
    </row>
    <row r="30" ht="26.1" customHeight="1" spans="1:15">
      <c r="A30" s="10">
        <v>27</v>
      </c>
      <c r="B30" s="11" t="s">
        <v>90</v>
      </c>
      <c r="C30" s="11" t="s">
        <v>18</v>
      </c>
      <c r="D30" s="11" t="s">
        <v>91</v>
      </c>
      <c r="E30" s="11" t="s">
        <v>92</v>
      </c>
      <c r="F30" s="11" t="s">
        <v>93</v>
      </c>
      <c r="G30" s="11" t="s">
        <v>94</v>
      </c>
      <c r="H30" s="11">
        <v>71.6</v>
      </c>
      <c r="I30" s="11">
        <f t="shared" si="0"/>
        <v>42.96</v>
      </c>
      <c r="J30" s="11">
        <v>83.2</v>
      </c>
      <c r="K30" s="11">
        <f t="shared" si="3"/>
        <v>33.28</v>
      </c>
      <c r="L30" s="11">
        <f t="shared" si="2"/>
        <v>76.24</v>
      </c>
      <c r="M30" s="11">
        <v>1</v>
      </c>
      <c r="N30" s="11" t="s">
        <v>23</v>
      </c>
      <c r="O30" s="11"/>
    </row>
    <row r="31" ht="26.1" customHeight="1" spans="1:15">
      <c r="A31" s="10">
        <v>28</v>
      </c>
      <c r="B31" s="11" t="s">
        <v>95</v>
      </c>
      <c r="C31" s="11" t="s">
        <v>27</v>
      </c>
      <c r="D31" s="11" t="s">
        <v>96</v>
      </c>
      <c r="E31" s="11" t="s">
        <v>92</v>
      </c>
      <c r="F31" s="11" t="s">
        <v>93</v>
      </c>
      <c r="G31" s="11" t="s">
        <v>94</v>
      </c>
      <c r="H31" s="11">
        <v>71.15</v>
      </c>
      <c r="I31" s="11">
        <f t="shared" si="0"/>
        <v>42.69</v>
      </c>
      <c r="J31" s="11">
        <v>79.8</v>
      </c>
      <c r="K31" s="11">
        <f t="shared" si="3"/>
        <v>31.92</v>
      </c>
      <c r="L31" s="11">
        <f t="shared" si="2"/>
        <v>74.61</v>
      </c>
      <c r="M31" s="11">
        <v>2</v>
      </c>
      <c r="N31" s="11"/>
      <c r="O31" s="11"/>
    </row>
    <row r="32" ht="26.1" customHeight="1" spans="1:15">
      <c r="A32" s="10">
        <v>29</v>
      </c>
      <c r="B32" s="11" t="s">
        <v>97</v>
      </c>
      <c r="C32" s="11" t="s">
        <v>27</v>
      </c>
      <c r="D32" s="11" t="s">
        <v>98</v>
      </c>
      <c r="E32" s="11" t="s">
        <v>92</v>
      </c>
      <c r="F32" s="11" t="s">
        <v>93</v>
      </c>
      <c r="G32" s="11" t="s">
        <v>99</v>
      </c>
      <c r="H32" s="11">
        <v>75.3</v>
      </c>
      <c r="I32" s="11">
        <f t="shared" si="0"/>
        <v>45.18</v>
      </c>
      <c r="J32" s="11">
        <v>83.8</v>
      </c>
      <c r="K32" s="11">
        <f t="shared" si="3"/>
        <v>33.52</v>
      </c>
      <c r="L32" s="11">
        <f t="shared" si="2"/>
        <v>78.7</v>
      </c>
      <c r="M32" s="11">
        <v>1</v>
      </c>
      <c r="N32" s="11" t="s">
        <v>23</v>
      </c>
      <c r="O32" s="11"/>
    </row>
    <row r="33" ht="26.1" customHeight="1" spans="1:15">
      <c r="A33" s="10">
        <v>30</v>
      </c>
      <c r="B33" s="11" t="s">
        <v>100</v>
      </c>
      <c r="C33" s="11" t="s">
        <v>27</v>
      </c>
      <c r="D33" s="11" t="s">
        <v>101</v>
      </c>
      <c r="E33" s="11" t="s">
        <v>92</v>
      </c>
      <c r="F33" s="11" t="s">
        <v>93</v>
      </c>
      <c r="G33" s="11" t="s">
        <v>99</v>
      </c>
      <c r="H33" s="11">
        <v>73.6</v>
      </c>
      <c r="I33" s="11">
        <f t="shared" si="0"/>
        <v>44.16</v>
      </c>
      <c r="J33" s="11">
        <v>81.6</v>
      </c>
      <c r="K33" s="11">
        <f t="shared" si="3"/>
        <v>32.64</v>
      </c>
      <c r="L33" s="11">
        <f t="shared" si="2"/>
        <v>76.8</v>
      </c>
      <c r="M33" s="11">
        <v>2</v>
      </c>
      <c r="N33" s="11"/>
      <c r="O33" s="11"/>
    </row>
    <row r="34" ht="26.1" customHeight="1" spans="1:15">
      <c r="A34" s="10">
        <v>31</v>
      </c>
      <c r="B34" s="11" t="s">
        <v>102</v>
      </c>
      <c r="C34" s="11" t="s">
        <v>18</v>
      </c>
      <c r="D34" s="11" t="s">
        <v>103</v>
      </c>
      <c r="E34" s="11" t="s">
        <v>92</v>
      </c>
      <c r="F34" s="11" t="s">
        <v>93</v>
      </c>
      <c r="G34" s="11" t="s">
        <v>99</v>
      </c>
      <c r="H34" s="11">
        <v>71.9</v>
      </c>
      <c r="I34" s="11">
        <f t="shared" si="0"/>
        <v>43.14</v>
      </c>
      <c r="J34" s="11">
        <v>79.2</v>
      </c>
      <c r="K34" s="11">
        <f t="shared" si="3"/>
        <v>31.68</v>
      </c>
      <c r="L34" s="11">
        <f t="shared" si="2"/>
        <v>74.82</v>
      </c>
      <c r="M34" s="11">
        <v>3</v>
      </c>
      <c r="N34" s="11"/>
      <c r="O34" s="11"/>
    </row>
    <row r="35" ht="26.1" customHeight="1" spans="1:15">
      <c r="A35" s="10">
        <v>32</v>
      </c>
      <c r="B35" s="11" t="s">
        <v>104</v>
      </c>
      <c r="C35" s="11" t="s">
        <v>18</v>
      </c>
      <c r="D35" s="11" t="s">
        <v>105</v>
      </c>
      <c r="E35" s="11" t="s">
        <v>106</v>
      </c>
      <c r="F35" s="11" t="s">
        <v>21</v>
      </c>
      <c r="G35" s="11" t="s">
        <v>107</v>
      </c>
      <c r="H35" s="11">
        <v>76.15</v>
      </c>
      <c r="I35" s="11">
        <f t="shared" si="0"/>
        <v>45.69</v>
      </c>
      <c r="J35" s="11">
        <v>81.4</v>
      </c>
      <c r="K35" s="11">
        <f t="shared" si="3"/>
        <v>32.56</v>
      </c>
      <c r="L35" s="11">
        <f t="shared" si="2"/>
        <v>78.25</v>
      </c>
      <c r="M35" s="11">
        <v>1</v>
      </c>
      <c r="N35" s="11" t="s">
        <v>23</v>
      </c>
      <c r="O35" s="11"/>
    </row>
    <row r="36" ht="26.1" customHeight="1" spans="1:15">
      <c r="A36" s="10">
        <v>33</v>
      </c>
      <c r="B36" s="11" t="s">
        <v>108</v>
      </c>
      <c r="C36" s="11" t="s">
        <v>27</v>
      </c>
      <c r="D36" s="11" t="s">
        <v>109</v>
      </c>
      <c r="E36" s="11" t="s">
        <v>106</v>
      </c>
      <c r="F36" s="11" t="s">
        <v>21</v>
      </c>
      <c r="G36" s="11" t="s">
        <v>107</v>
      </c>
      <c r="H36" s="11">
        <v>71.1</v>
      </c>
      <c r="I36" s="11">
        <f t="shared" si="0"/>
        <v>42.66</v>
      </c>
      <c r="J36" s="11">
        <v>79</v>
      </c>
      <c r="K36" s="11">
        <f t="shared" si="3"/>
        <v>31.6</v>
      </c>
      <c r="L36" s="11">
        <f t="shared" si="2"/>
        <v>74.26</v>
      </c>
      <c r="M36" s="11">
        <v>2</v>
      </c>
      <c r="N36" s="11"/>
      <c r="O36" s="11"/>
    </row>
    <row r="37" ht="26.1" customHeight="1" spans="1:15">
      <c r="A37" s="10">
        <v>34</v>
      </c>
      <c r="B37" s="11" t="s">
        <v>110</v>
      </c>
      <c r="C37" s="11" t="s">
        <v>18</v>
      </c>
      <c r="D37" s="11" t="s">
        <v>111</v>
      </c>
      <c r="E37" s="11" t="s">
        <v>106</v>
      </c>
      <c r="F37" s="11" t="s">
        <v>21</v>
      </c>
      <c r="G37" s="11" t="s">
        <v>107</v>
      </c>
      <c r="H37" s="11">
        <v>70.95</v>
      </c>
      <c r="I37" s="11">
        <f t="shared" si="0"/>
        <v>42.57</v>
      </c>
      <c r="J37" s="11">
        <v>71.6</v>
      </c>
      <c r="K37" s="11">
        <f t="shared" si="3"/>
        <v>28.64</v>
      </c>
      <c r="L37" s="11">
        <f t="shared" si="2"/>
        <v>71.21</v>
      </c>
      <c r="M37" s="11">
        <v>3</v>
      </c>
      <c r="N37" s="11"/>
      <c r="O37" s="11"/>
    </row>
    <row r="38" ht="26.1" customHeight="1" spans="1:15">
      <c r="A38" s="10">
        <v>35</v>
      </c>
      <c r="B38" s="11" t="s">
        <v>112</v>
      </c>
      <c r="C38" s="11" t="s">
        <v>27</v>
      </c>
      <c r="D38" s="11" t="s">
        <v>113</v>
      </c>
      <c r="E38" s="11" t="s">
        <v>106</v>
      </c>
      <c r="F38" s="11" t="s">
        <v>93</v>
      </c>
      <c r="G38" s="11" t="s">
        <v>114</v>
      </c>
      <c r="H38" s="11">
        <v>77.3</v>
      </c>
      <c r="I38" s="11">
        <f t="shared" si="0"/>
        <v>46.38</v>
      </c>
      <c r="J38" s="11">
        <v>79.4</v>
      </c>
      <c r="K38" s="11">
        <f t="shared" si="3"/>
        <v>31.76</v>
      </c>
      <c r="L38" s="11">
        <f t="shared" si="2"/>
        <v>78.14</v>
      </c>
      <c r="M38" s="11">
        <v>1</v>
      </c>
      <c r="N38" s="11" t="s">
        <v>23</v>
      </c>
      <c r="O38" s="11"/>
    </row>
    <row r="39" ht="26.1" customHeight="1" spans="1:15">
      <c r="A39" s="10">
        <v>36</v>
      </c>
      <c r="B39" s="11" t="s">
        <v>115</v>
      </c>
      <c r="C39" s="11" t="s">
        <v>27</v>
      </c>
      <c r="D39" s="11" t="s">
        <v>116</v>
      </c>
      <c r="E39" s="11" t="s">
        <v>106</v>
      </c>
      <c r="F39" s="11" t="s">
        <v>93</v>
      </c>
      <c r="G39" s="11" t="s">
        <v>114</v>
      </c>
      <c r="H39" s="11">
        <v>76.1</v>
      </c>
      <c r="I39" s="11">
        <f t="shared" si="0"/>
        <v>45.66</v>
      </c>
      <c r="J39" s="11">
        <v>79</v>
      </c>
      <c r="K39" s="11">
        <f t="shared" si="3"/>
        <v>31.6</v>
      </c>
      <c r="L39" s="11">
        <f t="shared" si="2"/>
        <v>77.26</v>
      </c>
      <c r="M39" s="11">
        <v>2</v>
      </c>
      <c r="N39" s="11"/>
      <c r="O39" s="11"/>
    </row>
    <row r="40" ht="26.1" customHeight="1" spans="1:15">
      <c r="A40" s="10">
        <v>37</v>
      </c>
      <c r="B40" s="11" t="s">
        <v>117</v>
      </c>
      <c r="C40" s="11" t="s">
        <v>18</v>
      </c>
      <c r="D40" s="11" t="s">
        <v>118</v>
      </c>
      <c r="E40" s="11" t="s">
        <v>106</v>
      </c>
      <c r="F40" s="11" t="s">
        <v>93</v>
      </c>
      <c r="G40" s="11" t="s">
        <v>114</v>
      </c>
      <c r="H40" s="11">
        <v>71.9</v>
      </c>
      <c r="I40" s="11">
        <f t="shared" si="0"/>
        <v>43.14</v>
      </c>
      <c r="J40" s="11">
        <v>78.6</v>
      </c>
      <c r="K40" s="11">
        <f t="shared" si="3"/>
        <v>31.44</v>
      </c>
      <c r="L40" s="11">
        <f t="shared" si="2"/>
        <v>74.58</v>
      </c>
      <c r="M40" s="11">
        <v>3</v>
      </c>
      <c r="N40" s="11"/>
      <c r="O40" s="11"/>
    </row>
  </sheetData>
  <autoFilter xmlns:etc="http://www.wps.cn/officeDocument/2017/etCustomData" ref="A3:O40" etc:filterBottomFollowUsedRange="0">
    <extLst/>
  </autoFilter>
  <sortState ref="A38:O40">
    <sortCondition ref="L38:L40" descending="1"/>
  </sortState>
  <mergeCells count="2">
    <mergeCell ref="A1:O1"/>
    <mergeCell ref="A2:O2"/>
  </mergeCells>
  <pageMargins left="0.751388888888889" right="0.751388888888889" top="1" bottom="1" header="0.5" footer="0.5"/>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Derek</cp:lastModifiedBy>
  <dcterms:created xsi:type="dcterms:W3CDTF">2024-12-20T02:28:00Z</dcterms:created>
  <cp:lastPrinted>2025-02-09T06:35:00Z</cp:lastPrinted>
  <dcterms:modified xsi:type="dcterms:W3CDTF">2025-02-12T08:32:24Z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34559782B654430CAF916C16C259BCF7_13</vt:lpwstr>
  </property>
  <property fmtid="{D5CDD505-2E9C-101B-9397-08002B2CF9AE}" pid="3" name="KSOProductBuildVer">
    <vt:lpwstr>2052-12.1.0.18912</vt:lpwstr>
  </property>
</Properties>
</file>