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定向2022（排名）" sheetId="1" r:id="rId1"/>
  </sheets>
  <definedNames>
    <definedName name="_xlnm.Print_Titles" localSheetId="0">'定向2022（排名）'!$3:$3</definedName>
    <definedName name="_xlnm._FilterDatabase" localSheetId="0" hidden="1">'定向2022（排名）'!$A$3:$N$78</definedName>
  </definedNames>
  <calcPr fullCalcOnLoad="1"/>
</workbook>
</file>

<file path=xl/sharedStrings.xml><?xml version="1.0" encoding="utf-8"?>
<sst xmlns="http://schemas.openxmlformats.org/spreadsheetml/2006/main" count="241" uniqueCount="168">
  <si>
    <t>附件2</t>
  </si>
  <si>
    <r>
      <rPr>
        <sz val="20"/>
        <color indexed="8"/>
        <rFont val="方正小标宋简体"/>
        <family val="0"/>
      </rPr>
      <t>达州市</t>
    </r>
    <r>
      <rPr>
        <sz val="20"/>
        <color indexed="8"/>
        <rFont val="Times New Roman"/>
        <family val="1"/>
      </rPr>
      <t>2022</t>
    </r>
    <r>
      <rPr>
        <sz val="20"/>
        <color indexed="8"/>
        <rFont val="方正小标宋简体"/>
        <family val="0"/>
      </rPr>
      <t>年从优秀村（社区）干部、优秀工人农民、服务基层项目人员、事业编制人员、退役军人中考试录用公务员（参照管理工作人员）进入体检人员名单</t>
    </r>
  </si>
  <si>
    <t>姓名</t>
  </si>
  <si>
    <t>性别</t>
  </si>
  <si>
    <t>职位编码</t>
  </si>
  <si>
    <t>招录名额</t>
  </si>
  <si>
    <t>准考证号</t>
  </si>
  <si>
    <t>行测</t>
  </si>
  <si>
    <t>公共基础</t>
  </si>
  <si>
    <t>折合笔试成绩</t>
  </si>
  <si>
    <t>面试  成绩</t>
  </si>
  <si>
    <t>面试折合成绩</t>
  </si>
  <si>
    <t>总成绩</t>
  </si>
  <si>
    <t>排名</t>
  </si>
  <si>
    <t>报到序号</t>
  </si>
  <si>
    <t>体检时间</t>
  </si>
  <si>
    <t>胡进春</t>
  </si>
  <si>
    <t>男</t>
  </si>
  <si>
    <t>4031120100522</t>
  </si>
  <si>
    <t>赵志华</t>
  </si>
  <si>
    <t>4031120103019</t>
  </si>
  <si>
    <t>罗鑫</t>
  </si>
  <si>
    <t>4031120101107</t>
  </si>
  <si>
    <t>吴汝松</t>
  </si>
  <si>
    <t>4031120101830</t>
  </si>
  <si>
    <t>何柏均</t>
  </si>
  <si>
    <t>4031120102428</t>
  </si>
  <si>
    <t>董成伟</t>
  </si>
  <si>
    <t>4031120100407</t>
  </si>
  <si>
    <t>蔡昌君</t>
  </si>
  <si>
    <t>4031120102504</t>
  </si>
  <si>
    <t>杨昊东</t>
  </si>
  <si>
    <t>4031120101521</t>
  </si>
  <si>
    <t>汤芮</t>
  </si>
  <si>
    <t>4031120102129</t>
  </si>
  <si>
    <t>冯麒</t>
  </si>
  <si>
    <t>4031120101330</t>
  </si>
  <si>
    <t>罗澜鑫</t>
  </si>
  <si>
    <t>4031120103030</t>
  </si>
  <si>
    <t>任原野</t>
  </si>
  <si>
    <t>4031120101913</t>
  </si>
  <si>
    <t>唐洪艳</t>
  </si>
  <si>
    <t>女</t>
  </si>
  <si>
    <t>4031120100218</t>
  </si>
  <si>
    <t>杨桂</t>
  </si>
  <si>
    <t>4031120103319</t>
  </si>
  <si>
    <t>王秋</t>
  </si>
  <si>
    <t>4031120102405</t>
  </si>
  <si>
    <t>瞿滔</t>
  </si>
  <si>
    <t>4031120101011</t>
  </si>
  <si>
    <t>李显进</t>
  </si>
  <si>
    <t>4031120103227</t>
  </si>
  <si>
    <t>吴变</t>
  </si>
  <si>
    <t>4031120102312</t>
  </si>
  <si>
    <t>刘瑞</t>
  </si>
  <si>
    <t>4031120103123</t>
  </si>
  <si>
    <t>王念</t>
  </si>
  <si>
    <t>4031120102803</t>
  </si>
  <si>
    <t>王爱辉</t>
  </si>
  <si>
    <t>4031120103317</t>
  </si>
  <si>
    <t>张云宇</t>
  </si>
  <si>
    <t>4031120100807</t>
  </si>
  <si>
    <t>周彦君</t>
  </si>
  <si>
    <t>4031120101907</t>
  </si>
  <si>
    <t>谯亚涛</t>
  </si>
  <si>
    <t>4031120101825</t>
  </si>
  <si>
    <t>马颖修</t>
  </si>
  <si>
    <t>4031120101922</t>
  </si>
  <si>
    <t>罗欢</t>
  </si>
  <si>
    <t>4031120101114</t>
  </si>
  <si>
    <t>刘谋</t>
  </si>
  <si>
    <t>4031120101021</t>
  </si>
  <si>
    <t>党芹</t>
  </si>
  <si>
    <t>4031120102220</t>
  </si>
  <si>
    <t>唐伟渊</t>
  </si>
  <si>
    <t>4031120100719</t>
  </si>
  <si>
    <t>陈友旋</t>
  </si>
  <si>
    <t>4031120103326</t>
  </si>
  <si>
    <t>何金山</t>
  </si>
  <si>
    <t>4031120101719</t>
  </si>
  <si>
    <t>唐天欢</t>
  </si>
  <si>
    <t>4031120103310</t>
  </si>
  <si>
    <t>刘鹏</t>
  </si>
  <si>
    <t>4031120103117</t>
  </si>
  <si>
    <t>林后东</t>
  </si>
  <si>
    <t>4031120100309</t>
  </si>
  <si>
    <t>罗雷森</t>
  </si>
  <si>
    <t>4031120103321</t>
  </si>
  <si>
    <t>李丹</t>
  </si>
  <si>
    <t>4031120101016</t>
  </si>
  <si>
    <t>刘意</t>
  </si>
  <si>
    <t>4031120100307</t>
  </si>
  <si>
    <t>唐学松</t>
  </si>
  <si>
    <t>4031120102327</t>
  </si>
  <si>
    <t>邱杨</t>
  </si>
  <si>
    <t>4031120100128</t>
  </si>
  <si>
    <t>张亮</t>
  </si>
  <si>
    <t>4031120102027</t>
  </si>
  <si>
    <t>何行元</t>
  </si>
  <si>
    <t>4031120102120</t>
  </si>
  <si>
    <t>文日辰</t>
  </si>
  <si>
    <t>4031120103220</t>
  </si>
  <si>
    <t>覃红梅</t>
  </si>
  <si>
    <t>4031120102411</t>
  </si>
  <si>
    <t>王牟东</t>
  </si>
  <si>
    <t>4031120102407</t>
  </si>
  <si>
    <t>丁友亮</t>
  </si>
  <si>
    <t>4031120100303</t>
  </si>
  <si>
    <t>周帮春</t>
  </si>
  <si>
    <t>4031120100107</t>
  </si>
  <si>
    <t>涂文龙</t>
  </si>
  <si>
    <t>4031120100709</t>
  </si>
  <si>
    <t>杜茜慧</t>
  </si>
  <si>
    <t>4031120101516</t>
  </si>
  <si>
    <t>唐宏艳</t>
  </si>
  <si>
    <t>4031120100823</t>
  </si>
  <si>
    <t>黎厚兵</t>
  </si>
  <si>
    <t>4031120101217</t>
  </si>
  <si>
    <t>丁时伟</t>
  </si>
  <si>
    <t>4031120103011</t>
  </si>
  <si>
    <t>李爽</t>
  </si>
  <si>
    <t>4031120102930</t>
  </si>
  <si>
    <t>李红阳</t>
  </si>
  <si>
    <t>4031120100910</t>
  </si>
  <si>
    <t>刘浩</t>
  </si>
  <si>
    <t>4031120102802</t>
  </si>
  <si>
    <t>刘松</t>
  </si>
  <si>
    <t>4031120100705</t>
  </si>
  <si>
    <t>崔春林</t>
  </si>
  <si>
    <t>4031120102817</t>
  </si>
  <si>
    <t>胡锐平</t>
  </si>
  <si>
    <t>4031120102721</t>
  </si>
  <si>
    <t>甘意</t>
  </si>
  <si>
    <t>4031120100228</t>
  </si>
  <si>
    <t>杨理</t>
  </si>
  <si>
    <t>4031120101914</t>
  </si>
  <si>
    <t>罗泽强</t>
  </si>
  <si>
    <t>4031120103001</t>
  </si>
  <si>
    <t>谭海凤</t>
  </si>
  <si>
    <t>4031120101711</t>
  </si>
  <si>
    <t>张娇娇</t>
  </si>
  <si>
    <t>4031120101811</t>
  </si>
  <si>
    <t>田琳玉</t>
  </si>
  <si>
    <t>4031120100211</t>
  </si>
  <si>
    <t>符轶</t>
  </si>
  <si>
    <t>4031120102424</t>
  </si>
  <si>
    <t>张洪博</t>
  </si>
  <si>
    <t>4031120101121</t>
  </si>
  <si>
    <t>戴旭</t>
  </si>
  <si>
    <t>4031120101514</t>
  </si>
  <si>
    <t>王俊</t>
  </si>
  <si>
    <t>4031120101224</t>
  </si>
  <si>
    <t>张连成</t>
  </si>
  <si>
    <t>4031120100711</t>
  </si>
  <si>
    <t>王甜甜</t>
  </si>
  <si>
    <t>4031120102823</t>
  </si>
  <si>
    <t>杨帆</t>
  </si>
  <si>
    <t>4031120101502</t>
  </si>
  <si>
    <t>蒋传芳</t>
  </si>
  <si>
    <t>4031120101909</t>
  </si>
  <si>
    <t>田鹏</t>
  </si>
  <si>
    <t>4031120102825</t>
  </si>
  <si>
    <t>郭纯森</t>
  </si>
  <si>
    <t>4031120103205</t>
  </si>
  <si>
    <t>向丽</t>
  </si>
  <si>
    <t>4031120103230</t>
  </si>
  <si>
    <t>张艳飞</t>
  </si>
  <si>
    <t>4031120102829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</si>
</sst>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黑体"/>
      <family val="3"/>
    </font>
    <font>
      <b/>
      <sz val="11"/>
      <color indexed="8"/>
      <name val="宋体"/>
      <family val="0"/>
    </font>
    <font>
      <sz val="20"/>
      <color indexed="8"/>
      <name val="Times New Roman"/>
      <family val="1"/>
    </font>
    <font>
      <b/>
      <sz val="11"/>
      <color indexed="8"/>
      <name val="黑体"/>
      <family val="3"/>
    </font>
    <font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20"/>
      <color indexed="8"/>
      <name val="方正小标宋简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黑体"/>
      <family val="3"/>
    </font>
    <font>
      <sz val="20"/>
      <color theme="1"/>
      <name val="Times New Roman"/>
      <family val="1"/>
    </font>
    <font>
      <b/>
      <sz val="11"/>
      <color theme="1"/>
      <name val="黑体"/>
      <family val="3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1">
    <xf numFmtId="0" fontId="0" fillId="0" borderId="0" xfId="0" applyFont="1" applyAlignment="1">
      <alignment vertical="center"/>
    </xf>
    <xf numFmtId="0" fontId="43" fillId="0" borderId="0" xfId="0" applyFont="1" applyAlignment="1">
      <alignment horizontal="center" vertical="center"/>
    </xf>
    <xf numFmtId="0" fontId="40" fillId="0" borderId="0" xfId="0" applyFont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45" fillId="0" borderId="9" xfId="0" applyFont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46" fillId="0" borderId="9" xfId="0" applyFont="1" applyBorder="1" applyAlignment="1">
      <alignment horizontal="center" vertical="center"/>
    </xf>
    <xf numFmtId="0" fontId="0" fillId="0" borderId="9" xfId="0" applyNumberForma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9" xfId="0" applyNumberFormat="1" applyFill="1" applyBorder="1" applyAlignment="1">
      <alignment horizontal="center" vertical="center"/>
    </xf>
    <xf numFmtId="0" fontId="43" fillId="0" borderId="0" xfId="0" applyFont="1" applyFill="1" applyAlignment="1">
      <alignment horizontal="center" vertical="center"/>
    </xf>
    <xf numFmtId="0" fontId="43" fillId="0" borderId="0" xfId="0" applyFont="1" applyFill="1" applyAlignment="1">
      <alignment horizontal="center" vertical="center"/>
    </xf>
    <xf numFmtId="0" fontId="45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58" fontId="0" fillId="0" borderId="9" xfId="0" applyNumberForma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8"/>
  <sheetViews>
    <sheetView tabSelected="1" workbookViewId="0" topLeftCell="A1">
      <selection activeCell="R9" sqref="R9"/>
    </sheetView>
  </sheetViews>
  <sheetFormatPr defaultColWidth="9.00390625" defaultRowHeight="15"/>
  <cols>
    <col min="1" max="1" width="9.421875" style="4" customWidth="1"/>
    <col min="2" max="2" width="5.28125" style="4" customWidth="1"/>
    <col min="3" max="3" width="11.140625" style="4" customWidth="1"/>
    <col min="4" max="4" width="5.00390625" style="4" customWidth="1"/>
    <col min="5" max="5" width="15.8515625" style="4" customWidth="1"/>
    <col min="6" max="6" width="6.140625" style="4" customWidth="1"/>
    <col min="7" max="7" width="6.7109375" style="4" customWidth="1"/>
    <col min="8" max="8" width="7.7109375" style="4" customWidth="1"/>
    <col min="9" max="9" width="7.28125" style="4" customWidth="1"/>
    <col min="10" max="11" width="7.7109375" style="4" customWidth="1"/>
    <col min="12" max="12" width="5.57421875" style="4" customWidth="1"/>
    <col min="13" max="13" width="6.00390625" style="5" customWidth="1"/>
    <col min="14" max="14" width="9.57421875" style="5" customWidth="1"/>
    <col min="15" max="16384" width="9.00390625" style="4" customWidth="1"/>
  </cols>
  <sheetData>
    <row r="1" spans="1:16" s="1" customFormat="1" ht="21" customHeight="1">
      <c r="A1" s="6" t="s">
        <v>0</v>
      </c>
      <c r="J1" s="15"/>
      <c r="K1" s="15"/>
      <c r="L1" s="15"/>
      <c r="M1" s="16"/>
      <c r="N1" s="16"/>
      <c r="O1" s="15"/>
      <c r="P1" s="15"/>
    </row>
    <row r="2" spans="1:14" ht="87.75" customHeight="1">
      <c r="A2" s="7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</row>
    <row r="3" spans="1:14" s="2" customFormat="1" ht="36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17" t="s">
        <v>10</v>
      </c>
      <c r="J3" s="17" t="s">
        <v>11</v>
      </c>
      <c r="K3" s="17" t="s">
        <v>12</v>
      </c>
      <c r="L3" s="17" t="s">
        <v>13</v>
      </c>
      <c r="M3" s="17" t="s">
        <v>14</v>
      </c>
      <c r="N3" s="18" t="s">
        <v>15</v>
      </c>
    </row>
    <row r="4" spans="1:14" s="3" customFormat="1" ht="24.75" customHeight="1">
      <c r="A4" s="10" t="s">
        <v>16</v>
      </c>
      <c r="B4" s="11" t="s">
        <v>17</v>
      </c>
      <c r="C4" s="12">
        <v>33120001</v>
      </c>
      <c r="D4" s="10">
        <v>6</v>
      </c>
      <c r="E4" s="10" t="s">
        <v>18</v>
      </c>
      <c r="F4" s="10">
        <v>62</v>
      </c>
      <c r="G4" s="10">
        <v>65</v>
      </c>
      <c r="H4" s="10">
        <f aca="true" t="shared" si="0" ref="H4:H13">F4*0.2+G4*0.3</f>
        <v>31.9</v>
      </c>
      <c r="I4" s="13">
        <v>77.4</v>
      </c>
      <c r="J4" s="13">
        <f aca="true" t="shared" si="1" ref="J4:J13">I4*0.5</f>
        <v>38.7</v>
      </c>
      <c r="K4" s="13">
        <f aca="true" t="shared" si="2" ref="K4:K13">H4+J4</f>
        <v>70.6</v>
      </c>
      <c r="L4" s="13">
        <v>1</v>
      </c>
      <c r="M4" s="19">
        <v>231</v>
      </c>
      <c r="N4" s="20">
        <v>44724</v>
      </c>
    </row>
    <row r="5" spans="1:14" s="3" customFormat="1" ht="24.75" customHeight="1">
      <c r="A5" s="10" t="s">
        <v>19</v>
      </c>
      <c r="B5" s="11" t="s">
        <v>17</v>
      </c>
      <c r="C5" s="12">
        <v>33120001</v>
      </c>
      <c r="D5" s="10">
        <v>6</v>
      </c>
      <c r="E5" s="10" t="s">
        <v>20</v>
      </c>
      <c r="F5" s="10">
        <v>61</v>
      </c>
      <c r="G5" s="10">
        <v>68</v>
      </c>
      <c r="H5" s="10">
        <f t="shared" si="0"/>
        <v>32.6</v>
      </c>
      <c r="I5" s="13">
        <v>75.8</v>
      </c>
      <c r="J5" s="13">
        <f t="shared" si="1"/>
        <v>37.9</v>
      </c>
      <c r="K5" s="13">
        <f t="shared" si="2"/>
        <v>70.5</v>
      </c>
      <c r="L5" s="13">
        <v>2</v>
      </c>
      <c r="M5" s="19">
        <v>232</v>
      </c>
      <c r="N5" s="20">
        <v>44724</v>
      </c>
    </row>
    <row r="6" spans="1:14" s="3" customFormat="1" ht="24.75" customHeight="1">
      <c r="A6" s="10" t="s">
        <v>21</v>
      </c>
      <c r="B6" s="11" t="s">
        <v>17</v>
      </c>
      <c r="C6" s="12">
        <v>33120001</v>
      </c>
      <c r="D6" s="10">
        <v>6</v>
      </c>
      <c r="E6" s="10" t="s">
        <v>22</v>
      </c>
      <c r="F6" s="10">
        <v>56</v>
      </c>
      <c r="G6" s="10">
        <v>66</v>
      </c>
      <c r="H6" s="10">
        <f t="shared" si="0"/>
        <v>31</v>
      </c>
      <c r="I6" s="13">
        <v>77.9</v>
      </c>
      <c r="J6" s="13">
        <f t="shared" si="1"/>
        <v>38.95</v>
      </c>
      <c r="K6" s="13">
        <f t="shared" si="2"/>
        <v>69.95</v>
      </c>
      <c r="L6" s="13">
        <v>3</v>
      </c>
      <c r="M6" s="19">
        <v>233</v>
      </c>
      <c r="N6" s="20">
        <v>44724</v>
      </c>
    </row>
    <row r="7" spans="1:14" s="3" customFormat="1" ht="24.75" customHeight="1">
      <c r="A7" s="10" t="s">
        <v>23</v>
      </c>
      <c r="B7" s="11" t="s">
        <v>17</v>
      </c>
      <c r="C7" s="12">
        <v>33120001</v>
      </c>
      <c r="D7" s="10">
        <v>6</v>
      </c>
      <c r="E7" s="10" t="s">
        <v>24</v>
      </c>
      <c r="F7" s="10">
        <v>58</v>
      </c>
      <c r="G7" s="10">
        <v>62</v>
      </c>
      <c r="H7" s="10">
        <f t="shared" si="0"/>
        <v>30.2</v>
      </c>
      <c r="I7" s="13">
        <v>79.3</v>
      </c>
      <c r="J7" s="13">
        <f t="shared" si="1"/>
        <v>39.65</v>
      </c>
      <c r="K7" s="13">
        <f t="shared" si="2"/>
        <v>69.85</v>
      </c>
      <c r="L7" s="13">
        <v>4</v>
      </c>
      <c r="M7" s="19">
        <v>234</v>
      </c>
      <c r="N7" s="20">
        <v>44724</v>
      </c>
    </row>
    <row r="8" spans="1:14" s="3" customFormat="1" ht="24.75" customHeight="1">
      <c r="A8" s="10" t="s">
        <v>25</v>
      </c>
      <c r="B8" s="11" t="s">
        <v>17</v>
      </c>
      <c r="C8" s="12">
        <v>33120001</v>
      </c>
      <c r="D8" s="10">
        <v>6</v>
      </c>
      <c r="E8" s="10" t="s">
        <v>26</v>
      </c>
      <c r="F8" s="10">
        <v>55</v>
      </c>
      <c r="G8" s="10">
        <v>62</v>
      </c>
      <c r="H8" s="10">
        <f t="shared" si="0"/>
        <v>29.599999999999998</v>
      </c>
      <c r="I8" s="13">
        <v>80</v>
      </c>
      <c r="J8" s="13">
        <f t="shared" si="1"/>
        <v>40</v>
      </c>
      <c r="K8" s="13">
        <f t="shared" si="2"/>
        <v>69.6</v>
      </c>
      <c r="L8" s="13">
        <v>5</v>
      </c>
      <c r="M8" s="19">
        <v>235</v>
      </c>
      <c r="N8" s="20">
        <v>44724</v>
      </c>
    </row>
    <row r="9" spans="1:14" s="3" customFormat="1" ht="24.75" customHeight="1">
      <c r="A9" s="10" t="s">
        <v>27</v>
      </c>
      <c r="B9" s="11" t="s">
        <v>17</v>
      </c>
      <c r="C9" s="12">
        <v>33120001</v>
      </c>
      <c r="D9" s="10">
        <v>6</v>
      </c>
      <c r="E9" s="10" t="s">
        <v>28</v>
      </c>
      <c r="F9" s="10">
        <v>55</v>
      </c>
      <c r="G9" s="10">
        <v>66</v>
      </c>
      <c r="H9" s="10">
        <f t="shared" si="0"/>
        <v>30.8</v>
      </c>
      <c r="I9" s="13">
        <v>77</v>
      </c>
      <c r="J9" s="13">
        <f t="shared" si="1"/>
        <v>38.5</v>
      </c>
      <c r="K9" s="13">
        <f t="shared" si="2"/>
        <v>69.3</v>
      </c>
      <c r="L9" s="13">
        <v>6</v>
      </c>
      <c r="M9" s="19">
        <v>236</v>
      </c>
      <c r="N9" s="20">
        <v>44724</v>
      </c>
    </row>
    <row r="10" spans="1:14" s="3" customFormat="1" ht="24.75" customHeight="1">
      <c r="A10" s="10" t="s">
        <v>29</v>
      </c>
      <c r="B10" s="11" t="s">
        <v>17</v>
      </c>
      <c r="C10" s="12">
        <v>33120002</v>
      </c>
      <c r="D10" s="10">
        <v>1</v>
      </c>
      <c r="E10" s="10" t="s">
        <v>30</v>
      </c>
      <c r="F10" s="10">
        <v>61</v>
      </c>
      <c r="G10" s="10">
        <v>77</v>
      </c>
      <c r="H10" s="10">
        <f t="shared" si="0"/>
        <v>35.3</v>
      </c>
      <c r="I10" s="13">
        <v>79.9</v>
      </c>
      <c r="J10" s="13">
        <f t="shared" si="1"/>
        <v>39.95</v>
      </c>
      <c r="K10" s="13">
        <f t="shared" si="2"/>
        <v>75.25</v>
      </c>
      <c r="L10" s="13">
        <v>1</v>
      </c>
      <c r="M10" s="19">
        <v>237</v>
      </c>
      <c r="N10" s="20">
        <v>44724</v>
      </c>
    </row>
    <row r="11" spans="1:14" s="3" customFormat="1" ht="24.75" customHeight="1">
      <c r="A11" s="10" t="s">
        <v>31</v>
      </c>
      <c r="B11" s="11" t="s">
        <v>17</v>
      </c>
      <c r="C11" s="12">
        <v>33120003</v>
      </c>
      <c r="D11" s="10">
        <v>3</v>
      </c>
      <c r="E11" s="10" t="s">
        <v>32</v>
      </c>
      <c r="F11" s="10">
        <v>65</v>
      </c>
      <c r="G11" s="10">
        <v>68</v>
      </c>
      <c r="H11" s="10">
        <f t="shared" si="0"/>
        <v>33.4</v>
      </c>
      <c r="I11" s="13">
        <v>76.8</v>
      </c>
      <c r="J11" s="13">
        <f t="shared" si="1"/>
        <v>38.4</v>
      </c>
      <c r="K11" s="13">
        <f t="shared" si="2"/>
        <v>71.8</v>
      </c>
      <c r="L11" s="13">
        <v>1</v>
      </c>
      <c r="M11" s="19">
        <v>238</v>
      </c>
      <c r="N11" s="20">
        <v>44724</v>
      </c>
    </row>
    <row r="12" spans="1:14" s="3" customFormat="1" ht="24.75" customHeight="1">
      <c r="A12" s="10" t="s">
        <v>33</v>
      </c>
      <c r="B12" s="11" t="s">
        <v>17</v>
      </c>
      <c r="C12" s="12">
        <v>33120003</v>
      </c>
      <c r="D12" s="10">
        <v>3</v>
      </c>
      <c r="E12" s="10" t="s">
        <v>34</v>
      </c>
      <c r="F12" s="10">
        <v>65</v>
      </c>
      <c r="G12" s="10">
        <v>64</v>
      </c>
      <c r="H12" s="10">
        <f t="shared" si="0"/>
        <v>32.2</v>
      </c>
      <c r="I12" s="13">
        <v>78</v>
      </c>
      <c r="J12" s="13">
        <f t="shared" si="1"/>
        <v>39</v>
      </c>
      <c r="K12" s="13">
        <f t="shared" si="2"/>
        <v>71.2</v>
      </c>
      <c r="L12" s="13">
        <v>2</v>
      </c>
      <c r="M12" s="19">
        <v>239</v>
      </c>
      <c r="N12" s="20">
        <v>44724</v>
      </c>
    </row>
    <row r="13" spans="1:14" s="3" customFormat="1" ht="24.75" customHeight="1">
      <c r="A13" s="10" t="s">
        <v>35</v>
      </c>
      <c r="B13" s="11" t="s">
        <v>17</v>
      </c>
      <c r="C13" s="12">
        <v>33120003</v>
      </c>
      <c r="D13" s="10">
        <v>3</v>
      </c>
      <c r="E13" s="10" t="s">
        <v>36</v>
      </c>
      <c r="F13" s="10">
        <v>62</v>
      </c>
      <c r="G13" s="10">
        <v>60</v>
      </c>
      <c r="H13" s="10">
        <f t="shared" si="0"/>
        <v>30.4</v>
      </c>
      <c r="I13" s="13">
        <v>78.7</v>
      </c>
      <c r="J13" s="13">
        <f t="shared" si="1"/>
        <v>39.35</v>
      </c>
      <c r="K13" s="13">
        <f t="shared" si="2"/>
        <v>69.75</v>
      </c>
      <c r="L13" s="13">
        <v>3</v>
      </c>
      <c r="M13" s="19">
        <v>240</v>
      </c>
      <c r="N13" s="20">
        <v>44724</v>
      </c>
    </row>
    <row r="14" spans="1:14" s="3" customFormat="1" ht="24.75" customHeight="1">
      <c r="A14" s="10" t="s">
        <v>37</v>
      </c>
      <c r="B14" s="11" t="s">
        <v>17</v>
      </c>
      <c r="C14" s="12">
        <v>33120004</v>
      </c>
      <c r="D14" s="10">
        <v>13</v>
      </c>
      <c r="E14" s="10" t="s">
        <v>38</v>
      </c>
      <c r="F14" s="10">
        <v>73</v>
      </c>
      <c r="G14" s="10">
        <v>74</v>
      </c>
      <c r="H14" s="10">
        <f aca="true" t="shared" si="3" ref="H14:H35">F14*0.2+G14*0.3</f>
        <v>36.8</v>
      </c>
      <c r="I14" s="13">
        <v>74.4</v>
      </c>
      <c r="J14" s="13">
        <f aca="true" t="shared" si="4" ref="J14:J35">I14*0.5</f>
        <v>37.2</v>
      </c>
      <c r="K14" s="13">
        <f aca="true" t="shared" si="5" ref="K14:K35">H14+J14</f>
        <v>74</v>
      </c>
      <c r="L14" s="13">
        <v>1</v>
      </c>
      <c r="M14" s="19">
        <v>241</v>
      </c>
      <c r="N14" s="20">
        <v>44724</v>
      </c>
    </row>
    <row r="15" spans="1:14" s="3" customFormat="1" ht="24.75" customHeight="1">
      <c r="A15" s="10" t="s">
        <v>39</v>
      </c>
      <c r="B15" s="11" t="s">
        <v>17</v>
      </c>
      <c r="C15" s="12">
        <v>33120004</v>
      </c>
      <c r="D15" s="10">
        <v>13</v>
      </c>
      <c r="E15" s="10" t="s">
        <v>40</v>
      </c>
      <c r="F15" s="10">
        <v>77</v>
      </c>
      <c r="G15" s="10">
        <v>64</v>
      </c>
      <c r="H15" s="10">
        <f t="shared" si="3"/>
        <v>34.6</v>
      </c>
      <c r="I15" s="13">
        <v>77.4</v>
      </c>
      <c r="J15" s="13">
        <f t="shared" si="4"/>
        <v>38.7</v>
      </c>
      <c r="K15" s="13">
        <f t="shared" si="5"/>
        <v>73.30000000000001</v>
      </c>
      <c r="L15" s="13">
        <v>2</v>
      </c>
      <c r="M15" s="19">
        <v>242</v>
      </c>
      <c r="N15" s="20">
        <v>44724</v>
      </c>
    </row>
    <row r="16" spans="1:14" s="3" customFormat="1" ht="24.75" customHeight="1">
      <c r="A16" s="10" t="s">
        <v>41</v>
      </c>
      <c r="B16" s="11" t="s">
        <v>42</v>
      </c>
      <c r="C16" s="12">
        <v>33120004</v>
      </c>
      <c r="D16" s="10">
        <v>13</v>
      </c>
      <c r="E16" s="10" t="s">
        <v>43</v>
      </c>
      <c r="F16" s="10">
        <v>68</v>
      </c>
      <c r="G16" s="10">
        <v>72</v>
      </c>
      <c r="H16" s="10">
        <f t="shared" si="3"/>
        <v>35.2</v>
      </c>
      <c r="I16" s="13">
        <v>74.3</v>
      </c>
      <c r="J16" s="13">
        <f t="shared" si="4"/>
        <v>37.15</v>
      </c>
      <c r="K16" s="13">
        <f t="shared" si="5"/>
        <v>72.35</v>
      </c>
      <c r="L16" s="13">
        <v>3</v>
      </c>
      <c r="M16" s="19">
        <v>243</v>
      </c>
      <c r="N16" s="20">
        <v>44724</v>
      </c>
    </row>
    <row r="17" spans="1:14" s="3" customFormat="1" ht="24.75" customHeight="1">
      <c r="A17" s="10" t="s">
        <v>44</v>
      </c>
      <c r="B17" s="11" t="s">
        <v>42</v>
      </c>
      <c r="C17" s="12">
        <v>33120004</v>
      </c>
      <c r="D17" s="10">
        <v>13</v>
      </c>
      <c r="E17" s="10" t="s">
        <v>45</v>
      </c>
      <c r="F17" s="10">
        <v>69</v>
      </c>
      <c r="G17" s="10">
        <v>64</v>
      </c>
      <c r="H17" s="10">
        <f t="shared" si="3"/>
        <v>33</v>
      </c>
      <c r="I17" s="13">
        <v>78.6</v>
      </c>
      <c r="J17" s="13">
        <f t="shared" si="4"/>
        <v>39.3</v>
      </c>
      <c r="K17" s="13">
        <f t="shared" si="5"/>
        <v>72.3</v>
      </c>
      <c r="L17" s="13">
        <v>4</v>
      </c>
      <c r="M17" s="19">
        <v>244</v>
      </c>
      <c r="N17" s="20">
        <v>44724</v>
      </c>
    </row>
    <row r="18" spans="1:14" s="3" customFormat="1" ht="24.75" customHeight="1">
      <c r="A18" s="10" t="s">
        <v>46</v>
      </c>
      <c r="B18" s="11" t="s">
        <v>17</v>
      </c>
      <c r="C18" s="12">
        <v>33120004</v>
      </c>
      <c r="D18" s="10">
        <v>13</v>
      </c>
      <c r="E18" s="10" t="s">
        <v>47</v>
      </c>
      <c r="F18" s="10">
        <v>65</v>
      </c>
      <c r="G18" s="10">
        <v>68</v>
      </c>
      <c r="H18" s="10">
        <f t="shared" si="3"/>
        <v>33.4</v>
      </c>
      <c r="I18" s="13">
        <v>76.8</v>
      </c>
      <c r="J18" s="13">
        <f t="shared" si="4"/>
        <v>38.4</v>
      </c>
      <c r="K18" s="13">
        <f t="shared" si="5"/>
        <v>71.8</v>
      </c>
      <c r="L18" s="13">
        <v>5</v>
      </c>
      <c r="M18" s="19">
        <v>245</v>
      </c>
      <c r="N18" s="20">
        <v>44724</v>
      </c>
    </row>
    <row r="19" spans="1:14" s="3" customFormat="1" ht="24.75" customHeight="1">
      <c r="A19" s="10" t="s">
        <v>48</v>
      </c>
      <c r="B19" s="11" t="s">
        <v>17</v>
      </c>
      <c r="C19" s="12">
        <v>33120004</v>
      </c>
      <c r="D19" s="10">
        <v>13</v>
      </c>
      <c r="E19" s="10" t="s">
        <v>49</v>
      </c>
      <c r="F19" s="10">
        <v>64</v>
      </c>
      <c r="G19" s="10">
        <v>66</v>
      </c>
      <c r="H19" s="10">
        <f t="shared" si="3"/>
        <v>32.6</v>
      </c>
      <c r="I19" s="13">
        <v>77</v>
      </c>
      <c r="J19" s="13">
        <f t="shared" si="4"/>
        <v>38.5</v>
      </c>
      <c r="K19" s="13">
        <f t="shared" si="5"/>
        <v>71.1</v>
      </c>
      <c r="L19" s="13">
        <v>6</v>
      </c>
      <c r="M19" s="19">
        <v>246</v>
      </c>
      <c r="N19" s="20">
        <v>44724</v>
      </c>
    </row>
    <row r="20" spans="1:14" s="3" customFormat="1" ht="24.75" customHeight="1">
      <c r="A20" s="10" t="s">
        <v>50</v>
      </c>
      <c r="B20" s="11" t="s">
        <v>17</v>
      </c>
      <c r="C20" s="12">
        <v>33120004</v>
      </c>
      <c r="D20" s="10">
        <v>13</v>
      </c>
      <c r="E20" s="10" t="s">
        <v>51</v>
      </c>
      <c r="F20" s="10">
        <v>63</v>
      </c>
      <c r="G20" s="10">
        <v>67</v>
      </c>
      <c r="H20" s="10">
        <f t="shared" si="3"/>
        <v>32.7</v>
      </c>
      <c r="I20" s="13">
        <v>76.6</v>
      </c>
      <c r="J20" s="13">
        <f t="shared" si="4"/>
        <v>38.3</v>
      </c>
      <c r="K20" s="13">
        <f t="shared" si="5"/>
        <v>71</v>
      </c>
      <c r="L20" s="13">
        <v>7</v>
      </c>
      <c r="M20" s="19">
        <v>247</v>
      </c>
      <c r="N20" s="20">
        <v>44724</v>
      </c>
    </row>
    <row r="21" spans="1:14" s="3" customFormat="1" ht="24.75" customHeight="1">
      <c r="A21" s="10" t="s">
        <v>52</v>
      </c>
      <c r="B21" s="11" t="s">
        <v>42</v>
      </c>
      <c r="C21" s="12">
        <v>33120004</v>
      </c>
      <c r="D21" s="10">
        <v>13</v>
      </c>
      <c r="E21" s="10" t="s">
        <v>53</v>
      </c>
      <c r="F21" s="10">
        <v>63</v>
      </c>
      <c r="G21" s="10">
        <v>70</v>
      </c>
      <c r="H21" s="10">
        <f t="shared" si="3"/>
        <v>33.6</v>
      </c>
      <c r="I21" s="13">
        <v>74.7</v>
      </c>
      <c r="J21" s="13">
        <f t="shared" si="4"/>
        <v>37.35</v>
      </c>
      <c r="K21" s="13">
        <f t="shared" si="5"/>
        <v>70.95</v>
      </c>
      <c r="L21" s="13">
        <v>8</v>
      </c>
      <c r="M21" s="19">
        <v>248</v>
      </c>
      <c r="N21" s="20">
        <v>44724</v>
      </c>
    </row>
    <row r="22" spans="1:14" s="3" customFormat="1" ht="24.75" customHeight="1">
      <c r="A22" s="10" t="s">
        <v>54</v>
      </c>
      <c r="B22" s="11" t="s">
        <v>17</v>
      </c>
      <c r="C22" s="12">
        <v>33120004</v>
      </c>
      <c r="D22" s="10">
        <v>13</v>
      </c>
      <c r="E22" s="10" t="s">
        <v>55</v>
      </c>
      <c r="F22" s="10">
        <v>61</v>
      </c>
      <c r="G22" s="10">
        <v>63</v>
      </c>
      <c r="H22" s="10">
        <f t="shared" si="3"/>
        <v>31.1</v>
      </c>
      <c r="I22" s="13">
        <v>79.4</v>
      </c>
      <c r="J22" s="13">
        <f t="shared" si="4"/>
        <v>39.7</v>
      </c>
      <c r="K22" s="13">
        <f t="shared" si="5"/>
        <v>70.80000000000001</v>
      </c>
      <c r="L22" s="13">
        <v>9</v>
      </c>
      <c r="M22" s="19">
        <v>249</v>
      </c>
      <c r="N22" s="20">
        <v>44724</v>
      </c>
    </row>
    <row r="23" spans="1:14" s="3" customFormat="1" ht="24.75" customHeight="1">
      <c r="A23" s="10" t="s">
        <v>56</v>
      </c>
      <c r="B23" s="11" t="s">
        <v>42</v>
      </c>
      <c r="C23" s="12">
        <v>33120004</v>
      </c>
      <c r="D23" s="10">
        <v>13</v>
      </c>
      <c r="E23" s="10" t="s">
        <v>57</v>
      </c>
      <c r="F23" s="10">
        <v>65</v>
      </c>
      <c r="G23" s="10">
        <v>66</v>
      </c>
      <c r="H23" s="10">
        <f t="shared" si="3"/>
        <v>32.8</v>
      </c>
      <c r="I23" s="13">
        <v>76</v>
      </c>
      <c r="J23" s="13">
        <f t="shared" si="4"/>
        <v>38</v>
      </c>
      <c r="K23" s="13">
        <f t="shared" si="5"/>
        <v>70.8</v>
      </c>
      <c r="L23" s="13">
        <v>9</v>
      </c>
      <c r="M23" s="19">
        <v>250</v>
      </c>
      <c r="N23" s="20">
        <v>44724</v>
      </c>
    </row>
    <row r="24" spans="1:14" s="3" customFormat="1" ht="24.75" customHeight="1">
      <c r="A24" s="10" t="s">
        <v>58</v>
      </c>
      <c r="B24" s="11" t="s">
        <v>17</v>
      </c>
      <c r="C24" s="12">
        <v>33120004</v>
      </c>
      <c r="D24" s="10">
        <v>13</v>
      </c>
      <c r="E24" s="10" t="s">
        <v>59</v>
      </c>
      <c r="F24" s="10">
        <v>62</v>
      </c>
      <c r="G24" s="10">
        <v>67</v>
      </c>
      <c r="H24" s="10">
        <f t="shared" si="3"/>
        <v>32.5</v>
      </c>
      <c r="I24" s="13">
        <v>76.5</v>
      </c>
      <c r="J24" s="13">
        <f t="shared" si="4"/>
        <v>38.25</v>
      </c>
      <c r="K24" s="13">
        <f t="shared" si="5"/>
        <v>70.75</v>
      </c>
      <c r="L24" s="13">
        <v>11</v>
      </c>
      <c r="M24" s="19">
        <v>251</v>
      </c>
      <c r="N24" s="20">
        <v>44724</v>
      </c>
    </row>
    <row r="25" spans="1:14" s="3" customFormat="1" ht="24.75" customHeight="1">
      <c r="A25" s="10" t="s">
        <v>60</v>
      </c>
      <c r="B25" s="11" t="s">
        <v>42</v>
      </c>
      <c r="C25" s="12">
        <v>33120004</v>
      </c>
      <c r="D25" s="10">
        <v>13</v>
      </c>
      <c r="E25" s="10" t="s">
        <v>61</v>
      </c>
      <c r="F25" s="10">
        <v>63</v>
      </c>
      <c r="G25" s="10">
        <v>71</v>
      </c>
      <c r="H25" s="10">
        <f t="shared" si="3"/>
        <v>33.900000000000006</v>
      </c>
      <c r="I25" s="13">
        <v>73.2</v>
      </c>
      <c r="J25" s="13">
        <f t="shared" si="4"/>
        <v>36.6</v>
      </c>
      <c r="K25" s="13">
        <f t="shared" si="5"/>
        <v>70.5</v>
      </c>
      <c r="L25" s="13">
        <v>12</v>
      </c>
      <c r="M25" s="19">
        <v>252</v>
      </c>
      <c r="N25" s="20">
        <v>44724</v>
      </c>
    </row>
    <row r="26" spans="1:14" s="3" customFormat="1" ht="24.75" customHeight="1">
      <c r="A26" s="10" t="s">
        <v>62</v>
      </c>
      <c r="B26" s="11" t="s">
        <v>17</v>
      </c>
      <c r="C26" s="12">
        <v>33120004</v>
      </c>
      <c r="D26" s="10">
        <v>13</v>
      </c>
      <c r="E26" s="10" t="s">
        <v>63</v>
      </c>
      <c r="F26" s="10">
        <v>65</v>
      </c>
      <c r="G26" s="10">
        <v>65</v>
      </c>
      <c r="H26" s="10">
        <f t="shared" si="3"/>
        <v>32.5</v>
      </c>
      <c r="I26" s="13">
        <v>75.8</v>
      </c>
      <c r="J26" s="13">
        <f t="shared" si="4"/>
        <v>37.9</v>
      </c>
      <c r="K26" s="13">
        <f t="shared" si="5"/>
        <v>70.4</v>
      </c>
      <c r="L26" s="13">
        <v>13</v>
      </c>
      <c r="M26" s="19">
        <v>253</v>
      </c>
      <c r="N26" s="20">
        <v>44724</v>
      </c>
    </row>
    <row r="27" spans="1:14" s="3" customFormat="1" ht="24.75" customHeight="1">
      <c r="A27" s="10" t="s">
        <v>64</v>
      </c>
      <c r="B27" s="11" t="s">
        <v>17</v>
      </c>
      <c r="C27" s="12">
        <v>33120005</v>
      </c>
      <c r="D27" s="10">
        <v>9</v>
      </c>
      <c r="E27" s="10" t="s">
        <v>65</v>
      </c>
      <c r="F27" s="10">
        <v>62</v>
      </c>
      <c r="G27" s="10">
        <v>65</v>
      </c>
      <c r="H27" s="10">
        <f t="shared" si="3"/>
        <v>31.9</v>
      </c>
      <c r="I27" s="13">
        <v>79.8</v>
      </c>
      <c r="J27" s="13">
        <f t="shared" si="4"/>
        <v>39.9</v>
      </c>
      <c r="K27" s="13">
        <f t="shared" si="5"/>
        <v>71.8</v>
      </c>
      <c r="L27" s="13">
        <v>1</v>
      </c>
      <c r="M27" s="19">
        <v>254</v>
      </c>
      <c r="N27" s="20">
        <v>44724</v>
      </c>
    </row>
    <row r="28" spans="1:14" s="3" customFormat="1" ht="24.75" customHeight="1">
      <c r="A28" s="10" t="s">
        <v>66</v>
      </c>
      <c r="B28" s="11" t="s">
        <v>42</v>
      </c>
      <c r="C28" s="12">
        <v>33120005</v>
      </c>
      <c r="D28" s="10">
        <v>9</v>
      </c>
      <c r="E28" s="10" t="s">
        <v>67</v>
      </c>
      <c r="F28" s="10">
        <v>59</v>
      </c>
      <c r="G28" s="10">
        <v>65</v>
      </c>
      <c r="H28" s="10">
        <f t="shared" si="3"/>
        <v>31.3</v>
      </c>
      <c r="I28" s="13">
        <v>80.1</v>
      </c>
      <c r="J28" s="13">
        <f t="shared" si="4"/>
        <v>40.05</v>
      </c>
      <c r="K28" s="13">
        <f t="shared" si="5"/>
        <v>71.35</v>
      </c>
      <c r="L28" s="13">
        <v>2</v>
      </c>
      <c r="M28" s="19">
        <v>255</v>
      </c>
      <c r="N28" s="20">
        <v>44724</v>
      </c>
    </row>
    <row r="29" spans="1:14" s="3" customFormat="1" ht="24.75" customHeight="1">
      <c r="A29" s="10" t="s">
        <v>68</v>
      </c>
      <c r="B29" s="11" t="s">
        <v>42</v>
      </c>
      <c r="C29" s="12">
        <v>33120005</v>
      </c>
      <c r="D29" s="10">
        <v>9</v>
      </c>
      <c r="E29" s="10" t="s">
        <v>69</v>
      </c>
      <c r="F29" s="10">
        <v>57</v>
      </c>
      <c r="G29" s="10">
        <v>62</v>
      </c>
      <c r="H29" s="10">
        <f t="shared" si="3"/>
        <v>30</v>
      </c>
      <c r="I29" s="13">
        <v>81.2</v>
      </c>
      <c r="J29" s="13">
        <f t="shared" si="4"/>
        <v>40.6</v>
      </c>
      <c r="K29" s="13">
        <f t="shared" si="5"/>
        <v>70.6</v>
      </c>
      <c r="L29" s="13">
        <v>3</v>
      </c>
      <c r="M29" s="19">
        <v>256</v>
      </c>
      <c r="N29" s="20">
        <v>44724</v>
      </c>
    </row>
    <row r="30" spans="1:14" s="3" customFormat="1" ht="24.75" customHeight="1">
      <c r="A30" s="10" t="s">
        <v>70</v>
      </c>
      <c r="B30" s="11" t="s">
        <v>17</v>
      </c>
      <c r="C30" s="12">
        <v>33120005</v>
      </c>
      <c r="D30" s="10">
        <v>9</v>
      </c>
      <c r="E30" s="10" t="s">
        <v>71</v>
      </c>
      <c r="F30" s="10">
        <v>55</v>
      </c>
      <c r="G30" s="10">
        <v>65</v>
      </c>
      <c r="H30" s="10">
        <f t="shared" si="3"/>
        <v>30.5</v>
      </c>
      <c r="I30" s="13">
        <v>79.9</v>
      </c>
      <c r="J30" s="13">
        <f t="shared" si="4"/>
        <v>39.95</v>
      </c>
      <c r="K30" s="13">
        <f t="shared" si="5"/>
        <v>70.45</v>
      </c>
      <c r="L30" s="13">
        <v>4</v>
      </c>
      <c r="M30" s="19">
        <v>257</v>
      </c>
      <c r="N30" s="20">
        <v>44724</v>
      </c>
    </row>
    <row r="31" spans="1:14" s="3" customFormat="1" ht="24.75" customHeight="1">
      <c r="A31" s="10" t="s">
        <v>72</v>
      </c>
      <c r="B31" s="11" t="s">
        <v>42</v>
      </c>
      <c r="C31" s="12">
        <v>33120005</v>
      </c>
      <c r="D31" s="10">
        <v>9</v>
      </c>
      <c r="E31" s="10" t="s">
        <v>73</v>
      </c>
      <c r="F31" s="10">
        <v>70</v>
      </c>
      <c r="G31" s="10">
        <v>62</v>
      </c>
      <c r="H31" s="10">
        <f t="shared" si="3"/>
        <v>32.599999999999994</v>
      </c>
      <c r="I31" s="13">
        <v>75.7</v>
      </c>
      <c r="J31" s="13">
        <f t="shared" si="4"/>
        <v>37.85</v>
      </c>
      <c r="K31" s="13">
        <f t="shared" si="5"/>
        <v>70.44999999999999</v>
      </c>
      <c r="L31" s="13">
        <v>4</v>
      </c>
      <c r="M31" s="19">
        <v>258</v>
      </c>
      <c r="N31" s="20">
        <v>44724</v>
      </c>
    </row>
    <row r="32" spans="1:14" s="3" customFormat="1" ht="24.75" customHeight="1">
      <c r="A32" s="10" t="s">
        <v>74</v>
      </c>
      <c r="B32" s="11" t="s">
        <v>17</v>
      </c>
      <c r="C32" s="12">
        <v>33120005</v>
      </c>
      <c r="D32" s="10">
        <v>9</v>
      </c>
      <c r="E32" s="10" t="s">
        <v>75</v>
      </c>
      <c r="F32" s="10">
        <v>59</v>
      </c>
      <c r="G32" s="10">
        <v>68</v>
      </c>
      <c r="H32" s="10">
        <f t="shared" si="3"/>
        <v>32.2</v>
      </c>
      <c r="I32" s="13">
        <v>76</v>
      </c>
      <c r="J32" s="13">
        <f t="shared" si="4"/>
        <v>38</v>
      </c>
      <c r="K32" s="13">
        <f t="shared" si="5"/>
        <v>70.2</v>
      </c>
      <c r="L32" s="13">
        <v>6</v>
      </c>
      <c r="M32" s="19">
        <v>259</v>
      </c>
      <c r="N32" s="20">
        <v>44724</v>
      </c>
    </row>
    <row r="33" spans="1:14" s="3" customFormat="1" ht="24.75" customHeight="1">
      <c r="A33" s="10" t="s">
        <v>76</v>
      </c>
      <c r="B33" s="11" t="s">
        <v>42</v>
      </c>
      <c r="C33" s="12">
        <v>33120005</v>
      </c>
      <c r="D33" s="10">
        <v>9</v>
      </c>
      <c r="E33" s="10" t="s">
        <v>77</v>
      </c>
      <c r="F33" s="10">
        <v>58</v>
      </c>
      <c r="G33" s="10">
        <v>62</v>
      </c>
      <c r="H33" s="10">
        <f t="shared" si="3"/>
        <v>30.2</v>
      </c>
      <c r="I33" s="13">
        <v>79.7</v>
      </c>
      <c r="J33" s="13">
        <f t="shared" si="4"/>
        <v>39.85</v>
      </c>
      <c r="K33" s="13">
        <f t="shared" si="5"/>
        <v>70.05</v>
      </c>
      <c r="L33" s="13">
        <v>7</v>
      </c>
      <c r="M33" s="19">
        <v>260</v>
      </c>
      <c r="N33" s="20">
        <v>44724</v>
      </c>
    </row>
    <row r="34" spans="1:14" s="3" customFormat="1" ht="24.75" customHeight="1">
      <c r="A34" s="10" t="s">
        <v>78</v>
      </c>
      <c r="B34" s="11" t="s">
        <v>17</v>
      </c>
      <c r="C34" s="12">
        <v>33120005</v>
      </c>
      <c r="D34" s="10">
        <v>9</v>
      </c>
      <c r="E34" s="10" t="s">
        <v>79</v>
      </c>
      <c r="F34" s="10">
        <v>65</v>
      </c>
      <c r="G34" s="10">
        <v>60</v>
      </c>
      <c r="H34" s="10">
        <f t="shared" si="3"/>
        <v>31</v>
      </c>
      <c r="I34" s="13">
        <v>78.1</v>
      </c>
      <c r="J34" s="13">
        <f t="shared" si="4"/>
        <v>39.05</v>
      </c>
      <c r="K34" s="13">
        <f t="shared" si="5"/>
        <v>70.05</v>
      </c>
      <c r="L34" s="13">
        <v>7</v>
      </c>
      <c r="M34" s="19">
        <v>261</v>
      </c>
      <c r="N34" s="20">
        <v>44724</v>
      </c>
    </row>
    <row r="35" spans="1:14" s="3" customFormat="1" ht="24.75" customHeight="1">
      <c r="A35" s="10" t="s">
        <v>80</v>
      </c>
      <c r="B35" s="11" t="s">
        <v>42</v>
      </c>
      <c r="C35" s="12">
        <v>33120005</v>
      </c>
      <c r="D35" s="10">
        <v>9</v>
      </c>
      <c r="E35" s="10" t="s">
        <v>81</v>
      </c>
      <c r="F35" s="10">
        <v>62</v>
      </c>
      <c r="G35" s="10">
        <v>60</v>
      </c>
      <c r="H35" s="10">
        <f t="shared" si="3"/>
        <v>30.4</v>
      </c>
      <c r="I35" s="13">
        <v>78.7</v>
      </c>
      <c r="J35" s="13">
        <f t="shared" si="4"/>
        <v>39.35</v>
      </c>
      <c r="K35" s="13">
        <f t="shared" si="5"/>
        <v>69.75</v>
      </c>
      <c r="L35" s="13">
        <v>9</v>
      </c>
      <c r="M35" s="19">
        <v>262</v>
      </c>
      <c r="N35" s="20">
        <v>44724</v>
      </c>
    </row>
    <row r="36" spans="1:14" s="3" customFormat="1" ht="24.75" customHeight="1">
      <c r="A36" s="10" t="s">
        <v>82</v>
      </c>
      <c r="B36" s="11" t="s">
        <v>17</v>
      </c>
      <c r="C36" s="12">
        <v>33120006</v>
      </c>
      <c r="D36" s="10">
        <v>9</v>
      </c>
      <c r="E36" s="10" t="s">
        <v>83</v>
      </c>
      <c r="F36" s="10">
        <v>57</v>
      </c>
      <c r="G36" s="10">
        <v>76</v>
      </c>
      <c r="H36" s="10">
        <f aca="true" t="shared" si="6" ref="H36:H78">F36*0.2+G36*0.3</f>
        <v>34.2</v>
      </c>
      <c r="I36" s="13">
        <v>78.4</v>
      </c>
      <c r="J36" s="13">
        <f aca="true" t="shared" si="7" ref="J36:J78">I36*0.5</f>
        <v>39.2</v>
      </c>
      <c r="K36" s="13">
        <f aca="true" t="shared" si="8" ref="K36:K78">H36+J36</f>
        <v>73.4</v>
      </c>
      <c r="L36" s="13">
        <v>1</v>
      </c>
      <c r="M36" s="19">
        <v>263</v>
      </c>
      <c r="N36" s="20">
        <v>44724</v>
      </c>
    </row>
    <row r="37" spans="1:14" s="3" customFormat="1" ht="24.75" customHeight="1">
      <c r="A37" s="10" t="s">
        <v>84</v>
      </c>
      <c r="B37" s="11" t="s">
        <v>17</v>
      </c>
      <c r="C37" s="12">
        <v>33120006</v>
      </c>
      <c r="D37" s="10">
        <v>9</v>
      </c>
      <c r="E37" s="10" t="s">
        <v>85</v>
      </c>
      <c r="F37" s="10">
        <v>72</v>
      </c>
      <c r="G37" s="10">
        <v>68</v>
      </c>
      <c r="H37" s="10">
        <f t="shared" si="6"/>
        <v>34.8</v>
      </c>
      <c r="I37" s="13">
        <v>77</v>
      </c>
      <c r="J37" s="13">
        <f t="shared" si="7"/>
        <v>38.5</v>
      </c>
      <c r="K37" s="13">
        <f t="shared" si="8"/>
        <v>73.3</v>
      </c>
      <c r="L37" s="13">
        <v>2</v>
      </c>
      <c r="M37" s="19">
        <v>264</v>
      </c>
      <c r="N37" s="20">
        <v>44724</v>
      </c>
    </row>
    <row r="38" spans="1:14" s="3" customFormat="1" ht="24.75" customHeight="1">
      <c r="A38" s="10" t="s">
        <v>86</v>
      </c>
      <c r="B38" s="11" t="s">
        <v>17</v>
      </c>
      <c r="C38" s="12">
        <v>33120006</v>
      </c>
      <c r="D38" s="10">
        <v>9</v>
      </c>
      <c r="E38" s="10" t="s">
        <v>87</v>
      </c>
      <c r="F38" s="10">
        <v>63</v>
      </c>
      <c r="G38" s="10">
        <v>67</v>
      </c>
      <c r="H38" s="10">
        <f t="shared" si="6"/>
        <v>32.7</v>
      </c>
      <c r="I38" s="13">
        <v>79.8</v>
      </c>
      <c r="J38" s="13">
        <f t="shared" si="7"/>
        <v>39.9</v>
      </c>
      <c r="K38" s="13">
        <f t="shared" si="8"/>
        <v>72.6</v>
      </c>
      <c r="L38" s="13">
        <v>3</v>
      </c>
      <c r="M38" s="19">
        <v>265</v>
      </c>
      <c r="N38" s="20">
        <v>44724</v>
      </c>
    </row>
    <row r="39" spans="1:14" s="3" customFormat="1" ht="24.75" customHeight="1">
      <c r="A39" s="13" t="s">
        <v>88</v>
      </c>
      <c r="B39" s="11" t="s">
        <v>42</v>
      </c>
      <c r="C39" s="14">
        <v>33120006</v>
      </c>
      <c r="D39" s="13">
        <v>9</v>
      </c>
      <c r="E39" s="13" t="s">
        <v>89</v>
      </c>
      <c r="F39" s="13">
        <v>57</v>
      </c>
      <c r="G39" s="13">
        <v>73</v>
      </c>
      <c r="H39" s="13">
        <f t="shared" si="6"/>
        <v>33.3</v>
      </c>
      <c r="I39" s="13">
        <v>78.2</v>
      </c>
      <c r="J39" s="13">
        <f t="shared" si="7"/>
        <v>39.1</v>
      </c>
      <c r="K39" s="13">
        <f t="shared" si="8"/>
        <v>72.4</v>
      </c>
      <c r="L39" s="13">
        <v>4</v>
      </c>
      <c r="M39" s="19">
        <v>266</v>
      </c>
      <c r="N39" s="20">
        <v>44724</v>
      </c>
    </row>
    <row r="40" spans="1:14" s="3" customFormat="1" ht="24.75" customHeight="1">
      <c r="A40" s="10" t="s">
        <v>90</v>
      </c>
      <c r="B40" s="11" t="s">
        <v>17</v>
      </c>
      <c r="C40" s="12">
        <v>33120006</v>
      </c>
      <c r="D40" s="10">
        <v>9</v>
      </c>
      <c r="E40" s="10" t="s">
        <v>91</v>
      </c>
      <c r="F40" s="10">
        <v>60</v>
      </c>
      <c r="G40" s="10">
        <v>69</v>
      </c>
      <c r="H40" s="10">
        <f t="shared" si="6"/>
        <v>32.7</v>
      </c>
      <c r="I40" s="13">
        <v>78.4</v>
      </c>
      <c r="J40" s="13">
        <f t="shared" si="7"/>
        <v>39.2</v>
      </c>
      <c r="K40" s="13">
        <f t="shared" si="8"/>
        <v>71.9</v>
      </c>
      <c r="L40" s="13">
        <v>5</v>
      </c>
      <c r="M40" s="19">
        <v>267</v>
      </c>
      <c r="N40" s="20">
        <v>44724</v>
      </c>
    </row>
    <row r="41" spans="1:14" s="3" customFormat="1" ht="24.75" customHeight="1">
      <c r="A41" s="10" t="s">
        <v>92</v>
      </c>
      <c r="B41" s="11" t="s">
        <v>17</v>
      </c>
      <c r="C41" s="12">
        <v>33120006</v>
      </c>
      <c r="D41" s="10">
        <v>9</v>
      </c>
      <c r="E41" s="10" t="s">
        <v>93</v>
      </c>
      <c r="F41" s="10">
        <v>53</v>
      </c>
      <c r="G41" s="10">
        <v>71</v>
      </c>
      <c r="H41" s="10">
        <f t="shared" si="6"/>
        <v>31.900000000000002</v>
      </c>
      <c r="I41" s="13">
        <v>78.6</v>
      </c>
      <c r="J41" s="13">
        <f t="shared" si="7"/>
        <v>39.3</v>
      </c>
      <c r="K41" s="13">
        <f t="shared" si="8"/>
        <v>71.2</v>
      </c>
      <c r="L41" s="13">
        <v>6</v>
      </c>
      <c r="M41" s="19">
        <v>268</v>
      </c>
      <c r="N41" s="20">
        <v>44724</v>
      </c>
    </row>
    <row r="42" spans="1:14" s="3" customFormat="1" ht="24.75" customHeight="1">
      <c r="A42" s="10" t="s">
        <v>94</v>
      </c>
      <c r="B42" s="11" t="s">
        <v>42</v>
      </c>
      <c r="C42" s="12">
        <v>33120006</v>
      </c>
      <c r="D42" s="10">
        <v>9</v>
      </c>
      <c r="E42" s="10" t="s">
        <v>95</v>
      </c>
      <c r="F42" s="10">
        <v>58</v>
      </c>
      <c r="G42" s="10">
        <v>71</v>
      </c>
      <c r="H42" s="10">
        <f t="shared" si="6"/>
        <v>32.900000000000006</v>
      </c>
      <c r="I42" s="13">
        <v>76.6</v>
      </c>
      <c r="J42" s="13">
        <f t="shared" si="7"/>
        <v>38.3</v>
      </c>
      <c r="K42" s="13">
        <f t="shared" si="8"/>
        <v>71.2</v>
      </c>
      <c r="L42" s="13">
        <v>6</v>
      </c>
      <c r="M42" s="19">
        <v>269</v>
      </c>
      <c r="N42" s="20">
        <v>44724</v>
      </c>
    </row>
    <row r="43" spans="1:14" s="3" customFormat="1" ht="24.75" customHeight="1">
      <c r="A43" s="10" t="s">
        <v>96</v>
      </c>
      <c r="B43" s="11" t="s">
        <v>17</v>
      </c>
      <c r="C43" s="12">
        <v>33120006</v>
      </c>
      <c r="D43" s="10">
        <v>9</v>
      </c>
      <c r="E43" s="10" t="s">
        <v>97</v>
      </c>
      <c r="F43" s="10">
        <v>61</v>
      </c>
      <c r="G43" s="10">
        <v>66</v>
      </c>
      <c r="H43" s="10">
        <f t="shared" si="6"/>
        <v>32</v>
      </c>
      <c r="I43" s="13">
        <v>76.4</v>
      </c>
      <c r="J43" s="13">
        <f t="shared" si="7"/>
        <v>38.2</v>
      </c>
      <c r="K43" s="13">
        <f t="shared" si="8"/>
        <v>70.2</v>
      </c>
      <c r="L43" s="13">
        <v>8</v>
      </c>
      <c r="M43" s="19">
        <v>270</v>
      </c>
      <c r="N43" s="20">
        <v>44724</v>
      </c>
    </row>
    <row r="44" spans="1:14" s="3" customFormat="1" ht="24.75" customHeight="1">
      <c r="A44" s="10" t="s">
        <v>98</v>
      </c>
      <c r="B44" s="11" t="s">
        <v>17</v>
      </c>
      <c r="C44" s="12">
        <v>33120006</v>
      </c>
      <c r="D44" s="10">
        <v>9</v>
      </c>
      <c r="E44" s="10" t="s">
        <v>99</v>
      </c>
      <c r="F44" s="10">
        <v>53</v>
      </c>
      <c r="G44" s="10">
        <v>65</v>
      </c>
      <c r="H44" s="10">
        <f t="shared" si="6"/>
        <v>30.1</v>
      </c>
      <c r="I44" s="13">
        <v>77.6</v>
      </c>
      <c r="J44" s="13">
        <f t="shared" si="7"/>
        <v>38.8</v>
      </c>
      <c r="K44" s="13">
        <f t="shared" si="8"/>
        <v>68.9</v>
      </c>
      <c r="L44" s="13">
        <v>9</v>
      </c>
      <c r="M44" s="19">
        <v>271</v>
      </c>
      <c r="N44" s="20">
        <v>44724</v>
      </c>
    </row>
    <row r="45" spans="1:14" s="3" customFormat="1" ht="24.75" customHeight="1">
      <c r="A45" s="10" t="s">
        <v>100</v>
      </c>
      <c r="B45" s="11" t="s">
        <v>17</v>
      </c>
      <c r="C45" s="12">
        <v>33120007</v>
      </c>
      <c r="D45" s="10">
        <v>10</v>
      </c>
      <c r="E45" s="10" t="s">
        <v>101</v>
      </c>
      <c r="F45" s="10">
        <v>66</v>
      </c>
      <c r="G45" s="10">
        <v>74</v>
      </c>
      <c r="H45" s="10">
        <f t="shared" si="6"/>
        <v>35.4</v>
      </c>
      <c r="I45" s="13">
        <v>78.2</v>
      </c>
      <c r="J45" s="13">
        <f t="shared" si="7"/>
        <v>39.1</v>
      </c>
      <c r="K45" s="13">
        <f t="shared" si="8"/>
        <v>74.5</v>
      </c>
      <c r="L45" s="13">
        <v>1</v>
      </c>
      <c r="M45" s="19">
        <v>272</v>
      </c>
      <c r="N45" s="20">
        <v>44724</v>
      </c>
    </row>
    <row r="46" spans="1:14" s="3" customFormat="1" ht="24.75" customHeight="1">
      <c r="A46" s="13" t="s">
        <v>102</v>
      </c>
      <c r="B46" s="11" t="s">
        <v>42</v>
      </c>
      <c r="C46" s="14">
        <v>33120007</v>
      </c>
      <c r="D46" s="13">
        <v>10</v>
      </c>
      <c r="E46" s="13" t="s">
        <v>103</v>
      </c>
      <c r="F46" s="13">
        <v>67</v>
      </c>
      <c r="G46" s="13">
        <v>64</v>
      </c>
      <c r="H46" s="13">
        <f t="shared" si="6"/>
        <v>32.6</v>
      </c>
      <c r="I46" s="13">
        <v>80.1</v>
      </c>
      <c r="J46" s="13">
        <f t="shared" si="7"/>
        <v>40.05</v>
      </c>
      <c r="K46" s="13">
        <f t="shared" si="8"/>
        <v>72.65</v>
      </c>
      <c r="L46" s="13">
        <v>2</v>
      </c>
      <c r="M46" s="19">
        <v>273</v>
      </c>
      <c r="N46" s="20">
        <v>44724</v>
      </c>
    </row>
    <row r="47" spans="1:14" s="3" customFormat="1" ht="24.75" customHeight="1">
      <c r="A47" s="10" t="s">
        <v>104</v>
      </c>
      <c r="B47" s="11" t="s">
        <v>17</v>
      </c>
      <c r="C47" s="12">
        <v>33120007</v>
      </c>
      <c r="D47" s="10">
        <v>10</v>
      </c>
      <c r="E47" s="10" t="s">
        <v>105</v>
      </c>
      <c r="F47" s="10">
        <v>60</v>
      </c>
      <c r="G47" s="10">
        <v>73</v>
      </c>
      <c r="H47" s="10">
        <f t="shared" si="6"/>
        <v>33.9</v>
      </c>
      <c r="I47" s="13">
        <v>76.4</v>
      </c>
      <c r="J47" s="13">
        <f t="shared" si="7"/>
        <v>38.2</v>
      </c>
      <c r="K47" s="13">
        <f t="shared" si="8"/>
        <v>72.1</v>
      </c>
      <c r="L47" s="13">
        <v>3</v>
      </c>
      <c r="M47" s="19">
        <v>274</v>
      </c>
      <c r="N47" s="20">
        <v>44724</v>
      </c>
    </row>
    <row r="48" spans="1:14" s="3" customFormat="1" ht="24.75" customHeight="1">
      <c r="A48" s="10" t="s">
        <v>106</v>
      </c>
      <c r="B48" s="11" t="s">
        <v>17</v>
      </c>
      <c r="C48" s="12">
        <v>33120007</v>
      </c>
      <c r="D48" s="10">
        <v>10</v>
      </c>
      <c r="E48" s="10" t="s">
        <v>107</v>
      </c>
      <c r="F48" s="10">
        <v>63</v>
      </c>
      <c r="G48" s="10">
        <v>70</v>
      </c>
      <c r="H48" s="10">
        <f t="shared" si="6"/>
        <v>33.6</v>
      </c>
      <c r="I48" s="13">
        <v>76.4</v>
      </c>
      <c r="J48" s="13">
        <f t="shared" si="7"/>
        <v>38.2</v>
      </c>
      <c r="K48" s="13">
        <f t="shared" si="8"/>
        <v>71.80000000000001</v>
      </c>
      <c r="L48" s="13">
        <v>4</v>
      </c>
      <c r="M48" s="19">
        <v>275</v>
      </c>
      <c r="N48" s="20">
        <v>44724</v>
      </c>
    </row>
    <row r="49" spans="1:14" s="3" customFormat="1" ht="24.75" customHeight="1">
      <c r="A49" s="10" t="s">
        <v>108</v>
      </c>
      <c r="B49" s="11" t="s">
        <v>17</v>
      </c>
      <c r="C49" s="12">
        <v>33120007</v>
      </c>
      <c r="D49" s="10">
        <v>10</v>
      </c>
      <c r="E49" s="10" t="s">
        <v>109</v>
      </c>
      <c r="F49" s="10">
        <v>60</v>
      </c>
      <c r="G49" s="10">
        <v>73</v>
      </c>
      <c r="H49" s="10">
        <f t="shared" si="6"/>
        <v>33.9</v>
      </c>
      <c r="I49" s="13">
        <v>75.8</v>
      </c>
      <c r="J49" s="13">
        <f t="shared" si="7"/>
        <v>37.9</v>
      </c>
      <c r="K49" s="13">
        <f t="shared" si="8"/>
        <v>71.8</v>
      </c>
      <c r="L49" s="13">
        <v>4</v>
      </c>
      <c r="M49" s="19">
        <v>276</v>
      </c>
      <c r="N49" s="20">
        <v>44724</v>
      </c>
    </row>
    <row r="50" spans="1:14" s="3" customFormat="1" ht="24.75" customHeight="1">
      <c r="A50" s="10" t="s">
        <v>110</v>
      </c>
      <c r="B50" s="11" t="s">
        <v>17</v>
      </c>
      <c r="C50" s="12">
        <v>33120007</v>
      </c>
      <c r="D50" s="10">
        <v>10</v>
      </c>
      <c r="E50" s="10" t="s">
        <v>111</v>
      </c>
      <c r="F50" s="10">
        <v>60</v>
      </c>
      <c r="G50" s="10">
        <v>66</v>
      </c>
      <c r="H50" s="10">
        <f t="shared" si="6"/>
        <v>31.8</v>
      </c>
      <c r="I50" s="13">
        <v>78.9</v>
      </c>
      <c r="J50" s="13">
        <f t="shared" si="7"/>
        <v>39.45</v>
      </c>
      <c r="K50" s="13">
        <f t="shared" si="8"/>
        <v>71.25</v>
      </c>
      <c r="L50" s="13">
        <v>6</v>
      </c>
      <c r="M50" s="19">
        <v>277</v>
      </c>
      <c r="N50" s="20">
        <v>44724</v>
      </c>
    </row>
    <row r="51" spans="1:14" s="3" customFormat="1" ht="24.75" customHeight="1">
      <c r="A51" s="10" t="s">
        <v>112</v>
      </c>
      <c r="B51" s="11" t="s">
        <v>42</v>
      </c>
      <c r="C51" s="12">
        <v>33120007</v>
      </c>
      <c r="D51" s="10">
        <v>10</v>
      </c>
      <c r="E51" s="10" t="s">
        <v>113</v>
      </c>
      <c r="F51" s="10">
        <v>65</v>
      </c>
      <c r="G51" s="10">
        <v>61</v>
      </c>
      <c r="H51" s="10">
        <f t="shared" si="6"/>
        <v>31.3</v>
      </c>
      <c r="I51" s="13">
        <v>78.8</v>
      </c>
      <c r="J51" s="13">
        <f t="shared" si="7"/>
        <v>39.4</v>
      </c>
      <c r="K51" s="13">
        <f t="shared" si="8"/>
        <v>70.7</v>
      </c>
      <c r="L51" s="13">
        <v>7</v>
      </c>
      <c r="M51" s="19">
        <v>278</v>
      </c>
      <c r="N51" s="20">
        <v>44724</v>
      </c>
    </row>
    <row r="52" spans="1:14" s="3" customFormat="1" ht="24.75" customHeight="1">
      <c r="A52" s="10" t="s">
        <v>114</v>
      </c>
      <c r="B52" s="11" t="s">
        <v>42</v>
      </c>
      <c r="C52" s="12">
        <v>33120007</v>
      </c>
      <c r="D52" s="10">
        <v>10</v>
      </c>
      <c r="E52" s="10" t="s">
        <v>115</v>
      </c>
      <c r="F52" s="10">
        <v>60</v>
      </c>
      <c r="G52" s="10">
        <v>63</v>
      </c>
      <c r="H52" s="10">
        <f t="shared" si="6"/>
        <v>30.9</v>
      </c>
      <c r="I52" s="13">
        <v>79</v>
      </c>
      <c r="J52" s="13">
        <f t="shared" si="7"/>
        <v>39.5</v>
      </c>
      <c r="K52" s="13">
        <f t="shared" si="8"/>
        <v>70.4</v>
      </c>
      <c r="L52" s="13">
        <v>8</v>
      </c>
      <c r="M52" s="19">
        <v>279</v>
      </c>
      <c r="N52" s="20">
        <v>44724</v>
      </c>
    </row>
    <row r="53" spans="1:14" s="3" customFormat="1" ht="24.75" customHeight="1">
      <c r="A53" s="10" t="s">
        <v>116</v>
      </c>
      <c r="B53" s="11" t="s">
        <v>17</v>
      </c>
      <c r="C53" s="12">
        <v>33120007</v>
      </c>
      <c r="D53" s="10">
        <v>10</v>
      </c>
      <c r="E53" s="10" t="s">
        <v>117</v>
      </c>
      <c r="F53" s="10">
        <v>51</v>
      </c>
      <c r="G53" s="10">
        <v>70</v>
      </c>
      <c r="H53" s="10">
        <f t="shared" si="6"/>
        <v>31.200000000000003</v>
      </c>
      <c r="I53" s="13">
        <v>78.4</v>
      </c>
      <c r="J53" s="13">
        <f t="shared" si="7"/>
        <v>39.2</v>
      </c>
      <c r="K53" s="13">
        <f t="shared" si="8"/>
        <v>70.4</v>
      </c>
      <c r="L53" s="13">
        <v>8</v>
      </c>
      <c r="M53" s="19">
        <v>280</v>
      </c>
      <c r="N53" s="20">
        <v>44724</v>
      </c>
    </row>
    <row r="54" spans="1:14" s="3" customFormat="1" ht="24.75" customHeight="1">
      <c r="A54" s="10" t="s">
        <v>118</v>
      </c>
      <c r="B54" s="11" t="s">
        <v>17</v>
      </c>
      <c r="C54" s="12">
        <v>33120007</v>
      </c>
      <c r="D54" s="10">
        <v>10</v>
      </c>
      <c r="E54" s="10" t="s">
        <v>119</v>
      </c>
      <c r="F54" s="10">
        <v>59</v>
      </c>
      <c r="G54" s="10">
        <v>67</v>
      </c>
      <c r="H54" s="10">
        <f t="shared" si="6"/>
        <v>31.9</v>
      </c>
      <c r="I54" s="13">
        <v>76.4</v>
      </c>
      <c r="J54" s="13">
        <f t="shared" si="7"/>
        <v>38.2</v>
      </c>
      <c r="K54" s="13">
        <f t="shared" si="8"/>
        <v>70.1</v>
      </c>
      <c r="L54" s="13">
        <v>10</v>
      </c>
      <c r="M54" s="19">
        <v>281</v>
      </c>
      <c r="N54" s="20">
        <v>44724</v>
      </c>
    </row>
    <row r="55" spans="1:14" s="3" customFormat="1" ht="24.75" customHeight="1">
      <c r="A55" s="10" t="s">
        <v>120</v>
      </c>
      <c r="B55" s="11" t="s">
        <v>17</v>
      </c>
      <c r="C55" s="12">
        <v>33120008</v>
      </c>
      <c r="D55" s="10">
        <v>8</v>
      </c>
      <c r="E55" s="10" t="s">
        <v>121</v>
      </c>
      <c r="F55" s="10">
        <v>72</v>
      </c>
      <c r="G55" s="10">
        <v>67</v>
      </c>
      <c r="H55" s="10">
        <f t="shared" si="6"/>
        <v>34.5</v>
      </c>
      <c r="I55" s="13">
        <v>79</v>
      </c>
      <c r="J55" s="13">
        <f t="shared" si="7"/>
        <v>39.5</v>
      </c>
      <c r="K55" s="13">
        <f t="shared" si="8"/>
        <v>74</v>
      </c>
      <c r="L55" s="13">
        <v>1</v>
      </c>
      <c r="M55" s="19">
        <v>282</v>
      </c>
      <c r="N55" s="20">
        <v>44724</v>
      </c>
    </row>
    <row r="56" spans="1:14" s="3" customFormat="1" ht="24.75" customHeight="1">
      <c r="A56" s="10" t="s">
        <v>122</v>
      </c>
      <c r="B56" s="11" t="s">
        <v>17</v>
      </c>
      <c r="C56" s="12">
        <v>33120008</v>
      </c>
      <c r="D56" s="10">
        <v>8</v>
      </c>
      <c r="E56" s="10" t="s">
        <v>123</v>
      </c>
      <c r="F56" s="10">
        <v>67</v>
      </c>
      <c r="G56" s="10">
        <v>67</v>
      </c>
      <c r="H56" s="10">
        <f t="shared" si="6"/>
        <v>33.5</v>
      </c>
      <c r="I56" s="13">
        <v>78.7</v>
      </c>
      <c r="J56" s="13">
        <f t="shared" si="7"/>
        <v>39.35</v>
      </c>
      <c r="K56" s="13">
        <f t="shared" si="8"/>
        <v>72.85</v>
      </c>
      <c r="L56" s="13">
        <v>2</v>
      </c>
      <c r="M56" s="19">
        <v>283</v>
      </c>
      <c r="N56" s="20">
        <v>44724</v>
      </c>
    </row>
    <row r="57" spans="1:14" s="3" customFormat="1" ht="24.75" customHeight="1">
      <c r="A57" s="10" t="s">
        <v>124</v>
      </c>
      <c r="B57" s="11" t="s">
        <v>17</v>
      </c>
      <c r="C57" s="12">
        <v>33120008</v>
      </c>
      <c r="D57" s="10">
        <v>8</v>
      </c>
      <c r="E57" s="10" t="s">
        <v>125</v>
      </c>
      <c r="F57" s="10">
        <v>65</v>
      </c>
      <c r="G57" s="10">
        <v>73</v>
      </c>
      <c r="H57" s="10">
        <f t="shared" si="6"/>
        <v>34.9</v>
      </c>
      <c r="I57" s="13">
        <v>75.4</v>
      </c>
      <c r="J57" s="13">
        <f t="shared" si="7"/>
        <v>37.7</v>
      </c>
      <c r="K57" s="13">
        <f t="shared" si="8"/>
        <v>72.6</v>
      </c>
      <c r="L57" s="13">
        <v>3</v>
      </c>
      <c r="M57" s="19">
        <v>284</v>
      </c>
      <c r="N57" s="20">
        <v>44724</v>
      </c>
    </row>
    <row r="58" spans="1:14" s="3" customFormat="1" ht="24.75" customHeight="1">
      <c r="A58" s="10" t="s">
        <v>126</v>
      </c>
      <c r="B58" s="11" t="s">
        <v>17</v>
      </c>
      <c r="C58" s="12">
        <v>33120008</v>
      </c>
      <c r="D58" s="10">
        <v>8</v>
      </c>
      <c r="E58" s="10" t="s">
        <v>127</v>
      </c>
      <c r="F58" s="10">
        <v>65</v>
      </c>
      <c r="G58" s="10">
        <v>70</v>
      </c>
      <c r="H58" s="10">
        <f t="shared" si="6"/>
        <v>34</v>
      </c>
      <c r="I58" s="13">
        <v>74</v>
      </c>
      <c r="J58" s="13">
        <f t="shared" si="7"/>
        <v>37</v>
      </c>
      <c r="K58" s="13">
        <f t="shared" si="8"/>
        <v>71</v>
      </c>
      <c r="L58" s="13">
        <v>4</v>
      </c>
      <c r="M58" s="19">
        <v>285</v>
      </c>
      <c r="N58" s="20">
        <v>44724</v>
      </c>
    </row>
    <row r="59" spans="1:14" s="3" customFormat="1" ht="24.75" customHeight="1">
      <c r="A59" s="10" t="s">
        <v>128</v>
      </c>
      <c r="B59" s="11" t="s">
        <v>17</v>
      </c>
      <c r="C59" s="12">
        <v>33120008</v>
      </c>
      <c r="D59" s="10">
        <v>8</v>
      </c>
      <c r="E59" s="10" t="s">
        <v>129</v>
      </c>
      <c r="F59" s="10">
        <v>65</v>
      </c>
      <c r="G59" s="10">
        <v>65</v>
      </c>
      <c r="H59" s="10">
        <f t="shared" si="6"/>
        <v>32.5</v>
      </c>
      <c r="I59" s="13">
        <v>76.8</v>
      </c>
      <c r="J59" s="13">
        <f t="shared" si="7"/>
        <v>38.4</v>
      </c>
      <c r="K59" s="13">
        <f t="shared" si="8"/>
        <v>70.9</v>
      </c>
      <c r="L59" s="13">
        <v>5</v>
      </c>
      <c r="M59" s="19">
        <v>286</v>
      </c>
      <c r="N59" s="20">
        <v>44724</v>
      </c>
    </row>
    <row r="60" spans="1:14" s="3" customFormat="1" ht="24.75" customHeight="1">
      <c r="A60" s="10" t="s">
        <v>130</v>
      </c>
      <c r="B60" s="11" t="s">
        <v>42</v>
      </c>
      <c r="C60" s="12">
        <v>33120008</v>
      </c>
      <c r="D60" s="10">
        <v>8</v>
      </c>
      <c r="E60" s="10" t="s">
        <v>131</v>
      </c>
      <c r="F60" s="10">
        <v>69</v>
      </c>
      <c r="G60" s="10">
        <v>67</v>
      </c>
      <c r="H60" s="10">
        <f t="shared" si="6"/>
        <v>33.9</v>
      </c>
      <c r="I60" s="13">
        <v>73.8</v>
      </c>
      <c r="J60" s="13">
        <f t="shared" si="7"/>
        <v>36.9</v>
      </c>
      <c r="K60" s="13">
        <f t="shared" si="8"/>
        <v>70.8</v>
      </c>
      <c r="L60" s="13">
        <v>6</v>
      </c>
      <c r="M60" s="19">
        <v>287</v>
      </c>
      <c r="N60" s="20">
        <v>44724</v>
      </c>
    </row>
    <row r="61" spans="1:14" s="3" customFormat="1" ht="24.75" customHeight="1">
      <c r="A61" s="10" t="s">
        <v>132</v>
      </c>
      <c r="B61" s="11" t="s">
        <v>42</v>
      </c>
      <c r="C61" s="12">
        <v>33120008</v>
      </c>
      <c r="D61" s="10">
        <v>8</v>
      </c>
      <c r="E61" s="10" t="s">
        <v>133</v>
      </c>
      <c r="F61" s="10">
        <v>63</v>
      </c>
      <c r="G61" s="10">
        <v>63</v>
      </c>
      <c r="H61" s="10">
        <f t="shared" si="6"/>
        <v>31.5</v>
      </c>
      <c r="I61" s="13">
        <v>78.2</v>
      </c>
      <c r="J61" s="13">
        <f t="shared" si="7"/>
        <v>39.1</v>
      </c>
      <c r="K61" s="13">
        <f t="shared" si="8"/>
        <v>70.6</v>
      </c>
      <c r="L61" s="13">
        <v>7</v>
      </c>
      <c r="M61" s="19">
        <v>288</v>
      </c>
      <c r="N61" s="20">
        <v>44724</v>
      </c>
    </row>
    <row r="62" spans="1:14" s="3" customFormat="1" ht="24.75" customHeight="1">
      <c r="A62" s="10" t="s">
        <v>134</v>
      </c>
      <c r="B62" s="11" t="s">
        <v>17</v>
      </c>
      <c r="C62" s="12">
        <v>33120008</v>
      </c>
      <c r="D62" s="10">
        <v>8</v>
      </c>
      <c r="E62" s="10" t="s">
        <v>135</v>
      </c>
      <c r="F62" s="10">
        <v>57</v>
      </c>
      <c r="G62" s="10">
        <v>69</v>
      </c>
      <c r="H62" s="10">
        <f t="shared" si="6"/>
        <v>32.1</v>
      </c>
      <c r="I62" s="13">
        <v>76.6</v>
      </c>
      <c r="J62" s="13">
        <f t="shared" si="7"/>
        <v>38.3</v>
      </c>
      <c r="K62" s="13">
        <f t="shared" si="8"/>
        <v>70.4</v>
      </c>
      <c r="L62" s="13">
        <v>8</v>
      </c>
      <c r="M62" s="19">
        <v>289</v>
      </c>
      <c r="N62" s="20">
        <v>44724</v>
      </c>
    </row>
    <row r="63" spans="1:14" s="3" customFormat="1" ht="24.75" customHeight="1">
      <c r="A63" s="10" t="s">
        <v>136</v>
      </c>
      <c r="B63" s="11" t="s">
        <v>17</v>
      </c>
      <c r="C63" s="12">
        <v>33120009</v>
      </c>
      <c r="D63" s="10">
        <v>5</v>
      </c>
      <c r="E63" s="10" t="s">
        <v>137</v>
      </c>
      <c r="F63" s="10">
        <v>59</v>
      </c>
      <c r="G63" s="10">
        <v>79</v>
      </c>
      <c r="H63" s="10">
        <f t="shared" si="6"/>
        <v>35.5</v>
      </c>
      <c r="I63" s="13">
        <v>79</v>
      </c>
      <c r="J63" s="13">
        <f t="shared" si="7"/>
        <v>39.5</v>
      </c>
      <c r="K63" s="13">
        <f t="shared" si="8"/>
        <v>75</v>
      </c>
      <c r="L63" s="13">
        <v>1</v>
      </c>
      <c r="M63" s="19">
        <v>290</v>
      </c>
      <c r="N63" s="20">
        <v>44724</v>
      </c>
    </row>
    <row r="64" spans="1:14" s="3" customFormat="1" ht="24.75" customHeight="1">
      <c r="A64" s="10" t="s">
        <v>138</v>
      </c>
      <c r="B64" s="11" t="s">
        <v>42</v>
      </c>
      <c r="C64" s="12">
        <v>33120009</v>
      </c>
      <c r="D64" s="10">
        <v>5</v>
      </c>
      <c r="E64" s="10" t="s">
        <v>139</v>
      </c>
      <c r="F64" s="10">
        <v>62</v>
      </c>
      <c r="G64" s="10">
        <v>66</v>
      </c>
      <c r="H64" s="10">
        <f t="shared" si="6"/>
        <v>32.2</v>
      </c>
      <c r="I64" s="13">
        <v>79.6</v>
      </c>
      <c r="J64" s="13">
        <f t="shared" si="7"/>
        <v>39.8</v>
      </c>
      <c r="K64" s="13">
        <f t="shared" si="8"/>
        <v>72</v>
      </c>
      <c r="L64" s="13">
        <v>2</v>
      </c>
      <c r="M64" s="19">
        <v>291</v>
      </c>
      <c r="N64" s="20">
        <v>44724</v>
      </c>
    </row>
    <row r="65" spans="1:14" s="3" customFormat="1" ht="24.75" customHeight="1">
      <c r="A65" s="10" t="s">
        <v>140</v>
      </c>
      <c r="B65" s="11" t="s">
        <v>42</v>
      </c>
      <c r="C65" s="12">
        <v>33120009</v>
      </c>
      <c r="D65" s="10">
        <v>5</v>
      </c>
      <c r="E65" s="10" t="s">
        <v>141</v>
      </c>
      <c r="F65" s="10">
        <v>63</v>
      </c>
      <c r="G65" s="10">
        <v>68</v>
      </c>
      <c r="H65" s="10">
        <f t="shared" si="6"/>
        <v>33</v>
      </c>
      <c r="I65" s="13">
        <v>75.5</v>
      </c>
      <c r="J65" s="13">
        <f t="shared" si="7"/>
        <v>37.75</v>
      </c>
      <c r="K65" s="13">
        <f t="shared" si="8"/>
        <v>70.75</v>
      </c>
      <c r="L65" s="13">
        <v>3</v>
      </c>
      <c r="M65" s="19">
        <v>292</v>
      </c>
      <c r="N65" s="20">
        <v>44724</v>
      </c>
    </row>
    <row r="66" spans="1:14" s="3" customFormat="1" ht="24.75" customHeight="1">
      <c r="A66" s="10" t="s">
        <v>142</v>
      </c>
      <c r="B66" s="11" t="s">
        <v>17</v>
      </c>
      <c r="C66" s="12">
        <v>33120009</v>
      </c>
      <c r="D66" s="10">
        <v>5</v>
      </c>
      <c r="E66" s="10" t="s">
        <v>143</v>
      </c>
      <c r="F66" s="10">
        <v>59</v>
      </c>
      <c r="G66" s="10">
        <v>68</v>
      </c>
      <c r="H66" s="10">
        <f t="shared" si="6"/>
        <v>32.2</v>
      </c>
      <c r="I66" s="13">
        <v>76</v>
      </c>
      <c r="J66" s="13">
        <f t="shared" si="7"/>
        <v>38</v>
      </c>
      <c r="K66" s="13">
        <f t="shared" si="8"/>
        <v>70.2</v>
      </c>
      <c r="L66" s="13">
        <v>4</v>
      </c>
      <c r="M66" s="19">
        <v>293</v>
      </c>
      <c r="N66" s="20">
        <v>44724</v>
      </c>
    </row>
    <row r="67" spans="1:14" s="3" customFormat="1" ht="24.75" customHeight="1">
      <c r="A67" s="10" t="s">
        <v>144</v>
      </c>
      <c r="B67" s="11" t="s">
        <v>42</v>
      </c>
      <c r="C67" s="12">
        <v>33120009</v>
      </c>
      <c r="D67" s="10">
        <v>5</v>
      </c>
      <c r="E67" s="10" t="s">
        <v>145</v>
      </c>
      <c r="F67" s="10">
        <v>52</v>
      </c>
      <c r="G67" s="10">
        <v>65</v>
      </c>
      <c r="H67" s="10">
        <f t="shared" si="6"/>
        <v>29.9</v>
      </c>
      <c r="I67" s="13">
        <v>79</v>
      </c>
      <c r="J67" s="13">
        <f t="shared" si="7"/>
        <v>39.5</v>
      </c>
      <c r="K67" s="13">
        <f t="shared" si="8"/>
        <v>69.4</v>
      </c>
      <c r="L67" s="13">
        <v>5</v>
      </c>
      <c r="M67" s="19">
        <v>294</v>
      </c>
      <c r="N67" s="20">
        <v>44724</v>
      </c>
    </row>
    <row r="68" spans="1:14" s="3" customFormat="1" ht="24.75" customHeight="1">
      <c r="A68" s="10" t="s">
        <v>146</v>
      </c>
      <c r="B68" s="11" t="s">
        <v>17</v>
      </c>
      <c r="C68" s="12">
        <v>33120010</v>
      </c>
      <c r="D68" s="10">
        <v>8</v>
      </c>
      <c r="E68" s="10" t="s">
        <v>147</v>
      </c>
      <c r="F68" s="10">
        <v>63</v>
      </c>
      <c r="G68" s="10">
        <v>70</v>
      </c>
      <c r="H68" s="10">
        <f t="shared" si="6"/>
        <v>33.6</v>
      </c>
      <c r="I68" s="13">
        <v>81.1</v>
      </c>
      <c r="J68" s="13">
        <f t="shared" si="7"/>
        <v>40.55</v>
      </c>
      <c r="K68" s="13">
        <f t="shared" si="8"/>
        <v>74.15</v>
      </c>
      <c r="L68" s="13">
        <v>1</v>
      </c>
      <c r="M68" s="19">
        <v>295</v>
      </c>
      <c r="N68" s="20">
        <v>44724</v>
      </c>
    </row>
    <row r="69" spans="1:14" s="3" customFormat="1" ht="24.75" customHeight="1">
      <c r="A69" s="10" t="s">
        <v>148</v>
      </c>
      <c r="B69" s="11" t="s">
        <v>17</v>
      </c>
      <c r="C69" s="12">
        <v>33120010</v>
      </c>
      <c r="D69" s="10">
        <v>8</v>
      </c>
      <c r="E69" s="10" t="s">
        <v>149</v>
      </c>
      <c r="F69" s="10">
        <v>60</v>
      </c>
      <c r="G69" s="10">
        <v>63</v>
      </c>
      <c r="H69" s="10">
        <f t="shared" si="6"/>
        <v>30.9</v>
      </c>
      <c r="I69" s="13">
        <v>82.8</v>
      </c>
      <c r="J69" s="13">
        <f t="shared" si="7"/>
        <v>41.4</v>
      </c>
      <c r="K69" s="13">
        <f t="shared" si="8"/>
        <v>72.3</v>
      </c>
      <c r="L69" s="13">
        <v>2</v>
      </c>
      <c r="M69" s="19">
        <v>296</v>
      </c>
      <c r="N69" s="20">
        <v>44724</v>
      </c>
    </row>
    <row r="70" spans="1:14" s="3" customFormat="1" ht="24.75" customHeight="1">
      <c r="A70" s="10" t="s">
        <v>150</v>
      </c>
      <c r="B70" s="11" t="s">
        <v>17</v>
      </c>
      <c r="C70" s="12">
        <v>33120010</v>
      </c>
      <c r="D70" s="10">
        <v>8</v>
      </c>
      <c r="E70" s="10" t="s">
        <v>151</v>
      </c>
      <c r="F70" s="10">
        <v>56</v>
      </c>
      <c r="G70" s="10">
        <v>65</v>
      </c>
      <c r="H70" s="10">
        <f t="shared" si="6"/>
        <v>30.700000000000003</v>
      </c>
      <c r="I70" s="13">
        <v>80.18</v>
      </c>
      <c r="J70" s="13">
        <f t="shared" si="7"/>
        <v>40.09</v>
      </c>
      <c r="K70" s="13">
        <f t="shared" si="8"/>
        <v>70.79</v>
      </c>
      <c r="L70" s="13">
        <v>3</v>
      </c>
      <c r="M70" s="19">
        <v>297</v>
      </c>
      <c r="N70" s="20">
        <v>44724</v>
      </c>
    </row>
    <row r="71" spans="1:14" s="3" customFormat="1" ht="24.75" customHeight="1">
      <c r="A71" s="10" t="s">
        <v>152</v>
      </c>
      <c r="B71" s="11" t="s">
        <v>17</v>
      </c>
      <c r="C71" s="12">
        <v>33120010</v>
      </c>
      <c r="D71" s="10">
        <v>8</v>
      </c>
      <c r="E71" s="10" t="s">
        <v>153</v>
      </c>
      <c r="F71" s="10">
        <v>61</v>
      </c>
      <c r="G71" s="10">
        <v>69</v>
      </c>
      <c r="H71" s="10">
        <f t="shared" si="6"/>
        <v>32.9</v>
      </c>
      <c r="I71" s="13">
        <v>75.6</v>
      </c>
      <c r="J71" s="13">
        <f t="shared" si="7"/>
        <v>37.8</v>
      </c>
      <c r="K71" s="13">
        <f t="shared" si="8"/>
        <v>70.69999999999999</v>
      </c>
      <c r="L71" s="13">
        <v>4</v>
      </c>
      <c r="M71" s="19">
        <v>298</v>
      </c>
      <c r="N71" s="20">
        <v>44724</v>
      </c>
    </row>
    <row r="72" spans="1:14" s="3" customFormat="1" ht="24.75" customHeight="1">
      <c r="A72" s="10" t="s">
        <v>154</v>
      </c>
      <c r="B72" s="11" t="s">
        <v>42</v>
      </c>
      <c r="C72" s="12">
        <v>33120010</v>
      </c>
      <c r="D72" s="10">
        <v>8</v>
      </c>
      <c r="E72" s="10" t="s">
        <v>155</v>
      </c>
      <c r="F72" s="10">
        <v>67</v>
      </c>
      <c r="G72" s="10">
        <v>66</v>
      </c>
      <c r="H72" s="10">
        <f t="shared" si="6"/>
        <v>33.2</v>
      </c>
      <c r="I72" s="13">
        <v>74.9</v>
      </c>
      <c r="J72" s="13">
        <f t="shared" si="7"/>
        <v>37.45</v>
      </c>
      <c r="K72" s="13">
        <f t="shared" si="8"/>
        <v>70.65</v>
      </c>
      <c r="L72" s="13">
        <v>5</v>
      </c>
      <c r="M72" s="19">
        <v>299</v>
      </c>
      <c r="N72" s="20">
        <v>44724</v>
      </c>
    </row>
    <row r="73" spans="1:14" s="3" customFormat="1" ht="24.75" customHeight="1">
      <c r="A73" s="10" t="s">
        <v>156</v>
      </c>
      <c r="B73" s="11" t="s">
        <v>17</v>
      </c>
      <c r="C73" s="12">
        <v>33120010</v>
      </c>
      <c r="D73" s="10">
        <v>8</v>
      </c>
      <c r="E73" s="10" t="s">
        <v>157</v>
      </c>
      <c r="F73" s="10">
        <v>64</v>
      </c>
      <c r="G73" s="10">
        <v>69</v>
      </c>
      <c r="H73" s="10">
        <f t="shared" si="6"/>
        <v>33.5</v>
      </c>
      <c r="I73" s="13">
        <v>73.6</v>
      </c>
      <c r="J73" s="13">
        <f t="shared" si="7"/>
        <v>36.8</v>
      </c>
      <c r="K73" s="13">
        <f t="shared" si="8"/>
        <v>70.3</v>
      </c>
      <c r="L73" s="13">
        <v>6</v>
      </c>
      <c r="M73" s="19">
        <v>300</v>
      </c>
      <c r="N73" s="20">
        <v>44724</v>
      </c>
    </row>
    <row r="74" spans="1:14" s="3" customFormat="1" ht="24.75" customHeight="1">
      <c r="A74" s="10" t="s">
        <v>158</v>
      </c>
      <c r="B74" s="11" t="s">
        <v>17</v>
      </c>
      <c r="C74" s="12">
        <v>33120010</v>
      </c>
      <c r="D74" s="10">
        <v>8</v>
      </c>
      <c r="E74" s="10" t="s">
        <v>159</v>
      </c>
      <c r="F74" s="10">
        <v>54</v>
      </c>
      <c r="G74" s="10">
        <v>72</v>
      </c>
      <c r="H74" s="10">
        <f t="shared" si="6"/>
        <v>32.4</v>
      </c>
      <c r="I74" s="13">
        <v>75.1</v>
      </c>
      <c r="J74" s="13">
        <f t="shared" si="7"/>
        <v>37.55</v>
      </c>
      <c r="K74" s="13">
        <f t="shared" si="8"/>
        <v>69.94999999999999</v>
      </c>
      <c r="L74" s="13">
        <v>7</v>
      </c>
      <c r="M74" s="19">
        <v>301</v>
      </c>
      <c r="N74" s="20">
        <v>44724</v>
      </c>
    </row>
    <row r="75" spans="1:14" s="3" customFormat="1" ht="24.75" customHeight="1">
      <c r="A75" s="10" t="s">
        <v>160</v>
      </c>
      <c r="B75" s="11" t="s">
        <v>17</v>
      </c>
      <c r="C75" s="12">
        <v>33120010</v>
      </c>
      <c r="D75" s="10">
        <v>8</v>
      </c>
      <c r="E75" s="10" t="s">
        <v>161</v>
      </c>
      <c r="F75" s="10">
        <v>63</v>
      </c>
      <c r="G75" s="10">
        <v>64</v>
      </c>
      <c r="H75" s="10">
        <f t="shared" si="6"/>
        <v>31.8</v>
      </c>
      <c r="I75" s="13">
        <v>76.2</v>
      </c>
      <c r="J75" s="13">
        <f t="shared" si="7"/>
        <v>38.1</v>
      </c>
      <c r="K75" s="13">
        <f t="shared" si="8"/>
        <v>69.9</v>
      </c>
      <c r="L75" s="13">
        <v>8</v>
      </c>
      <c r="M75" s="19">
        <v>302</v>
      </c>
      <c r="N75" s="20">
        <v>44724</v>
      </c>
    </row>
    <row r="76" spans="1:14" s="3" customFormat="1" ht="24.75" customHeight="1">
      <c r="A76" s="10" t="s">
        <v>162</v>
      </c>
      <c r="B76" s="11" t="s">
        <v>17</v>
      </c>
      <c r="C76" s="12">
        <v>33120011</v>
      </c>
      <c r="D76" s="10">
        <v>3</v>
      </c>
      <c r="E76" s="10" t="s">
        <v>163</v>
      </c>
      <c r="F76" s="10">
        <v>58</v>
      </c>
      <c r="G76" s="10">
        <v>64</v>
      </c>
      <c r="H76" s="10">
        <f t="shared" si="6"/>
        <v>30.8</v>
      </c>
      <c r="I76" s="13">
        <v>78.4</v>
      </c>
      <c r="J76" s="13">
        <f t="shared" si="7"/>
        <v>39.2</v>
      </c>
      <c r="K76" s="13">
        <f t="shared" si="8"/>
        <v>70</v>
      </c>
      <c r="L76" s="13">
        <v>1</v>
      </c>
      <c r="M76" s="19">
        <v>303</v>
      </c>
      <c r="N76" s="20">
        <v>44724</v>
      </c>
    </row>
    <row r="77" spans="1:14" s="3" customFormat="1" ht="24.75" customHeight="1">
      <c r="A77" s="10" t="s">
        <v>164</v>
      </c>
      <c r="B77" s="11" t="s">
        <v>42</v>
      </c>
      <c r="C77" s="12">
        <v>33120011</v>
      </c>
      <c r="D77" s="10">
        <v>3</v>
      </c>
      <c r="E77" s="10" t="s">
        <v>165</v>
      </c>
      <c r="F77" s="10">
        <v>62</v>
      </c>
      <c r="G77" s="10">
        <v>58</v>
      </c>
      <c r="H77" s="10">
        <f t="shared" si="6"/>
        <v>29.799999999999997</v>
      </c>
      <c r="I77" s="13">
        <v>74</v>
      </c>
      <c r="J77" s="13">
        <f t="shared" si="7"/>
        <v>37</v>
      </c>
      <c r="K77" s="13">
        <f t="shared" si="8"/>
        <v>66.8</v>
      </c>
      <c r="L77" s="13">
        <v>2</v>
      </c>
      <c r="M77" s="19">
        <v>304</v>
      </c>
      <c r="N77" s="20">
        <v>44724</v>
      </c>
    </row>
    <row r="78" spans="1:14" s="3" customFormat="1" ht="24.75" customHeight="1">
      <c r="A78" s="10" t="s">
        <v>166</v>
      </c>
      <c r="B78" s="11" t="s">
        <v>17</v>
      </c>
      <c r="C78" s="12">
        <v>33120011</v>
      </c>
      <c r="D78" s="10">
        <v>3</v>
      </c>
      <c r="E78" s="10" t="s">
        <v>167</v>
      </c>
      <c r="F78" s="10">
        <v>51</v>
      </c>
      <c r="G78" s="10">
        <v>64</v>
      </c>
      <c r="H78" s="10">
        <f t="shared" si="6"/>
        <v>29.4</v>
      </c>
      <c r="I78" s="13">
        <v>72.6</v>
      </c>
      <c r="J78" s="13">
        <f t="shared" si="7"/>
        <v>36.3</v>
      </c>
      <c r="K78" s="13">
        <f t="shared" si="8"/>
        <v>65.69999999999999</v>
      </c>
      <c r="L78" s="13">
        <v>3</v>
      </c>
      <c r="M78" s="19">
        <v>305</v>
      </c>
      <c r="N78" s="20">
        <v>44724</v>
      </c>
    </row>
  </sheetData>
  <sheetProtection/>
  <autoFilter ref="A3:N78"/>
  <mergeCells count="1">
    <mergeCell ref="A2:N2"/>
  </mergeCells>
  <printOptions/>
  <pageMargins left="0.3541666666666667" right="0.3145833333333333" top="0.5506944444444445" bottom="0.39305555555555555" header="0.5" footer="0.15694444444444444"/>
  <pageSetup cellComments="asDisplayed" fitToHeight="0" fitToWidth="1" horizontalDpi="600" verticalDpi="600" orientation="portrait" paperSize="9" scale="93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素黑</cp:lastModifiedBy>
  <dcterms:created xsi:type="dcterms:W3CDTF">2022-05-05T14:21:53Z</dcterms:created>
  <dcterms:modified xsi:type="dcterms:W3CDTF">2022-05-26T09:53:47Z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2052-11.1.0.9192</vt:lpwstr>
  </property>
  <property fmtid="{D5CDD505-2E9C-101B-9397-08002B2CF9AE}" pid="4" name="KSOReadingLayo">
    <vt:bool>true</vt:bool>
  </property>
</Properties>
</file>