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曾诚健\事业人员-（考试-考核）\2023年\考试招聘\考试招聘-综合类、卫生类\6.排名、体检\"/>
    </mc:Choice>
  </mc:AlternateContent>
  <xr:revisionPtr revIDLastSave="0" documentId="13_ncr:1_{6DF0ABAC-FB30-4B8B-81E5-D57806E6CFB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Sheet1!$A$3:$R$24</definedName>
    <definedName name="_xlnm.Print_Titles" localSheetId="0">Sheet1!$A:$G,Sheet1!$3:$3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1" l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</calcChain>
</file>

<file path=xl/sharedStrings.xml><?xml version="1.0" encoding="utf-8"?>
<sst xmlns="http://schemas.openxmlformats.org/spreadsheetml/2006/main" count="151" uniqueCount="104">
  <si>
    <t>序号</t>
  </si>
  <si>
    <t>姓名</t>
  </si>
  <si>
    <t>准考证号</t>
  </si>
  <si>
    <t>招聘单位</t>
  </si>
  <si>
    <t>职位名称</t>
  </si>
  <si>
    <t>职位编号</t>
  </si>
  <si>
    <t>职业能力倾向测验</t>
  </si>
  <si>
    <t>医学基础知识</t>
  </si>
  <si>
    <t>公共基础知识</t>
  </si>
  <si>
    <t>笔试卷面成绩</t>
  </si>
  <si>
    <t>笔试卷面折合成绩</t>
  </si>
  <si>
    <t>政策性
加分</t>
  </si>
  <si>
    <t>笔试总成绩</t>
  </si>
  <si>
    <t>笔试折合总成绩</t>
  </si>
  <si>
    <t xml:space="preserve">面试成绩 </t>
  </si>
  <si>
    <t>面试折合成绩</t>
  </si>
  <si>
    <t>总成绩</t>
  </si>
  <si>
    <t>排名</t>
  </si>
  <si>
    <t>职员</t>
  </si>
  <si>
    <t/>
  </si>
  <si>
    <t>技术人员</t>
  </si>
  <si>
    <t>杨加茜</t>
  </si>
  <si>
    <t>20230020105</t>
  </si>
  <si>
    <t>青神县消防安全服务中心</t>
  </si>
  <si>
    <t>230701001</t>
  </si>
  <si>
    <t>曾逸凡</t>
  </si>
  <si>
    <t>20230020414</t>
  </si>
  <si>
    <t>青神县社会福利院</t>
  </si>
  <si>
    <t>230701002</t>
  </si>
  <si>
    <t>唐陈</t>
  </si>
  <si>
    <t>20230020420</t>
  </si>
  <si>
    <t>青神县复兴水库服务站</t>
  </si>
  <si>
    <t>230701003</t>
  </si>
  <si>
    <t>余柯欣</t>
  </si>
  <si>
    <t>20230020808</t>
  </si>
  <si>
    <t>青神县官厅水库服务站</t>
  </si>
  <si>
    <t>230701004</t>
  </si>
  <si>
    <t>李枭</t>
  </si>
  <si>
    <t>20230021013</t>
  </si>
  <si>
    <t>青神县青龙水库服务站</t>
  </si>
  <si>
    <t>230701005</t>
  </si>
  <si>
    <t>辜六丹</t>
  </si>
  <si>
    <t>20230021226</t>
  </si>
  <si>
    <t>青神县西龙镇畜牧兽医站</t>
  </si>
  <si>
    <t>230701006</t>
  </si>
  <si>
    <t>童宁</t>
  </si>
  <si>
    <t>20230021410</t>
  </si>
  <si>
    <t>青神县婴幼儿照护服务指导中心</t>
  </si>
  <si>
    <t>230701007</t>
  </si>
  <si>
    <t>袁媛</t>
  </si>
  <si>
    <t>20230021730</t>
  </si>
  <si>
    <t>青神县妇幼保健计划生育服务中心</t>
  </si>
  <si>
    <t>230701008</t>
  </si>
  <si>
    <t>庞欢</t>
  </si>
  <si>
    <t>20230021612</t>
  </si>
  <si>
    <t>邓小倩</t>
  </si>
  <si>
    <t>20230021511</t>
  </si>
  <si>
    <t>胡婕</t>
  </si>
  <si>
    <t>20230021521</t>
  </si>
  <si>
    <t>王元廷</t>
  </si>
  <si>
    <t>20230022128</t>
  </si>
  <si>
    <t>青神县青少年宫</t>
  </si>
  <si>
    <t>230701009</t>
  </si>
  <si>
    <t>邬德鹏</t>
  </si>
  <si>
    <t>20230022325</t>
  </si>
  <si>
    <t>青神县民兵训练基地</t>
  </si>
  <si>
    <t>230701010</t>
  </si>
  <si>
    <t>罗雷</t>
  </si>
  <si>
    <t>20230022720</t>
  </si>
  <si>
    <t>青神县西龙镇农民工服务中心</t>
  </si>
  <si>
    <t>230701011</t>
  </si>
  <si>
    <t>黄辛龙</t>
  </si>
  <si>
    <t>20230023023</t>
  </si>
  <si>
    <t>青神县瑞峰镇便民服务中心</t>
  </si>
  <si>
    <t>230701012</t>
  </si>
  <si>
    <t>季娇</t>
  </si>
  <si>
    <t>20230023308</t>
  </si>
  <si>
    <t>青神县罗波乡农民工服务中心</t>
  </si>
  <si>
    <t>230701013</t>
  </si>
  <si>
    <t>帅婷婷</t>
  </si>
  <si>
    <t>20230023528</t>
  </si>
  <si>
    <t>青神县白果乡便民服务中心</t>
  </si>
  <si>
    <t>230701014</t>
  </si>
  <si>
    <t>曹睿</t>
  </si>
  <si>
    <t>20230023930</t>
  </si>
  <si>
    <t>青神县高台镇便民服务中心</t>
  </si>
  <si>
    <t>230701015</t>
  </si>
  <si>
    <t>张陶陶</t>
  </si>
  <si>
    <t>20230024014</t>
  </si>
  <si>
    <t>青神县汉阳镇便民服务中心</t>
  </si>
  <si>
    <t>230701016</t>
  </si>
  <si>
    <t>詹方利</t>
  </si>
  <si>
    <t>20230024408</t>
  </si>
  <si>
    <t>230701017</t>
  </si>
  <si>
    <t>黄小原</t>
  </si>
  <si>
    <t>20230024501</t>
  </si>
  <si>
    <t>青神县青竹街道社区卫生服务中心</t>
  </si>
  <si>
    <t>230701020</t>
  </si>
  <si>
    <t>文潇</t>
  </si>
  <si>
    <t>20230024507</t>
  </si>
  <si>
    <t>青神县汉阳镇中心卫生院</t>
  </si>
  <si>
    <t>230701021</t>
  </si>
  <si>
    <t>附件2</t>
    <phoneticPr fontId="5" type="noConversion"/>
  </si>
  <si>
    <r>
      <t>2023</t>
    </r>
    <r>
      <rPr>
        <b/>
        <sz val="20"/>
        <rFont val="宋体"/>
        <family val="3"/>
        <charset val="134"/>
      </rPr>
      <t>年青神县事业单位公开考试招聘工作人员体检人员名单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</si>
</sst>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indexed="8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b/>
      <sz val="20"/>
      <name val="Calibri"/>
      <family val="2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color indexed="8"/>
      <name val="宋体"/>
      <family val="2"/>
      <scheme val="minor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1" applyBorder="1" applyAlignment="1">
      <alignment horizontal="center" vertical="center" wrapText="1"/>
    </xf>
    <xf numFmtId="0" fontId="7" fillId="0" borderId="6" xfId="2" applyBorder="1" applyAlignment="1">
      <alignment horizontal="center" vertical="center" wrapText="1"/>
    </xf>
    <xf numFmtId="0" fontId="7" fillId="0" borderId="6" xfId="3" applyBorder="1" applyAlignment="1">
      <alignment horizontal="center" vertical="center" wrapText="1"/>
    </xf>
    <xf numFmtId="0" fontId="7" fillId="0" borderId="6" xfId="3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</cellXfs>
  <cellStyles count="4">
    <cellStyle name="常规" xfId="0" builtinId="0"/>
    <cellStyle name="常规 2" xfId="1" xr:uid="{51832DD3-7D4A-41E0-B5F2-CD07ED6A1F16}"/>
    <cellStyle name="常规 3" xfId="2" xr:uid="{CBCAF415-F429-4E7D-9F62-75FB5B2D67B0}"/>
    <cellStyle name="常规 4" xfId="3" xr:uid="{62926731-36AD-43CB-9302-D16B5891300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topLeftCell="B1" workbookViewId="0">
      <pane ySplit="3" topLeftCell="A11" activePane="bottomLeft" state="frozen"/>
      <selection pane="bottomLeft" activeCell="S22" sqref="S22"/>
    </sheetView>
  </sheetViews>
  <sheetFormatPr defaultColWidth="9" defaultRowHeight="13.5" x14ac:dyDescent="0.15"/>
  <cols>
    <col min="1" max="1" width="6.625" style="1" customWidth="1"/>
    <col min="2" max="2" width="8.25" style="1" customWidth="1"/>
    <col min="3" max="3" width="13" style="1" customWidth="1"/>
    <col min="4" max="4" width="24" style="1" customWidth="1"/>
    <col min="5" max="5" width="11.625" style="1" customWidth="1"/>
    <col min="6" max="6" width="11.75" style="1" customWidth="1"/>
    <col min="7" max="7" width="10.75" style="1" customWidth="1"/>
    <col min="8" max="8" width="10.75" style="4" customWidth="1"/>
    <col min="9" max="9" width="7.25" style="1" customWidth="1"/>
    <col min="10" max="10" width="7.875" style="1" customWidth="1"/>
    <col min="11" max="11" width="9.125" style="1" customWidth="1"/>
    <col min="12" max="12" width="10.25" style="1" customWidth="1"/>
    <col min="13" max="13" width="7.5" style="1" customWidth="1"/>
    <col min="14" max="14" width="8.375" style="1" customWidth="1"/>
    <col min="15" max="15" width="9.5" style="1" customWidth="1"/>
    <col min="16" max="16" width="7.625" style="2" customWidth="1"/>
    <col min="17" max="17" width="9.5" style="2" customWidth="1"/>
    <col min="18" max="18" width="7.625" style="2" customWidth="1"/>
    <col min="19" max="16384" width="9" style="1"/>
  </cols>
  <sheetData>
    <row r="1" spans="1:18" s="12" customFormat="1" ht="14.25" x14ac:dyDescent="0.15">
      <c r="A1" s="23" t="s">
        <v>102</v>
      </c>
      <c r="B1" s="23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  <c r="R1" s="11"/>
    </row>
    <row r="2" spans="1:18" ht="35.25" customHeight="1" x14ac:dyDescent="0.15">
      <c r="A2" s="20" t="s">
        <v>103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  <c r="Q2" s="22"/>
      <c r="R2" s="22"/>
    </row>
    <row r="3" spans="1:18" s="3" customFormat="1" ht="42.75" x14ac:dyDescent="0.1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8</v>
      </c>
      <c r="I3" s="13" t="s">
        <v>7</v>
      </c>
      <c r="J3" s="14" t="s">
        <v>9</v>
      </c>
      <c r="K3" s="15" t="s">
        <v>10</v>
      </c>
      <c r="L3" s="15" t="s">
        <v>11</v>
      </c>
      <c r="M3" s="15" t="s">
        <v>12</v>
      </c>
      <c r="N3" s="16" t="s">
        <v>13</v>
      </c>
      <c r="O3" s="17" t="s">
        <v>14</v>
      </c>
      <c r="P3" s="18" t="s">
        <v>15</v>
      </c>
      <c r="Q3" s="18" t="s">
        <v>16</v>
      </c>
      <c r="R3" s="19" t="s">
        <v>17</v>
      </c>
    </row>
    <row r="4" spans="1:18" s="4" customFormat="1" ht="27" customHeight="1" x14ac:dyDescent="0.15">
      <c r="A4" s="5">
        <v>1</v>
      </c>
      <c r="B4" s="6" t="s">
        <v>21</v>
      </c>
      <c r="C4" s="7" t="s">
        <v>22</v>
      </c>
      <c r="D4" s="8" t="s">
        <v>23</v>
      </c>
      <c r="E4" s="8" t="s">
        <v>18</v>
      </c>
      <c r="F4" s="8" t="s">
        <v>24</v>
      </c>
      <c r="G4" s="8">
        <v>69.099999999999994</v>
      </c>
      <c r="H4" s="8">
        <v>60.9</v>
      </c>
      <c r="I4" s="8" t="s">
        <v>19</v>
      </c>
      <c r="J4" s="8">
        <v>130</v>
      </c>
      <c r="K4" s="8">
        <v>65</v>
      </c>
      <c r="L4" s="8"/>
      <c r="M4" s="8">
        <v>65</v>
      </c>
      <c r="N4" s="8">
        <v>39</v>
      </c>
      <c r="O4" s="8">
        <v>85.46</v>
      </c>
      <c r="P4" s="8">
        <f>O4*0.4</f>
        <v>34.183999999999997</v>
      </c>
      <c r="Q4" s="8">
        <f>N4+P4</f>
        <v>73.183999999999997</v>
      </c>
      <c r="R4" s="8">
        <v>1</v>
      </c>
    </row>
    <row r="5" spans="1:18" s="4" customFormat="1" ht="27" customHeight="1" x14ac:dyDescent="0.15">
      <c r="A5" s="5">
        <v>2</v>
      </c>
      <c r="B5" s="6" t="s">
        <v>25</v>
      </c>
      <c r="C5" s="7" t="s">
        <v>26</v>
      </c>
      <c r="D5" s="8" t="s">
        <v>27</v>
      </c>
      <c r="E5" s="8" t="s">
        <v>20</v>
      </c>
      <c r="F5" s="8" t="s">
        <v>28</v>
      </c>
      <c r="G5" s="8">
        <v>56.8</v>
      </c>
      <c r="H5" s="8">
        <v>60.9</v>
      </c>
      <c r="I5" s="8" t="s">
        <v>19</v>
      </c>
      <c r="J5" s="8">
        <v>117.69999999999999</v>
      </c>
      <c r="K5" s="8">
        <v>58.849999999999994</v>
      </c>
      <c r="L5" s="8">
        <v>4</v>
      </c>
      <c r="M5" s="8">
        <v>62.849999999999994</v>
      </c>
      <c r="N5" s="8">
        <v>37.709999999999994</v>
      </c>
      <c r="O5" s="8">
        <v>86.76</v>
      </c>
      <c r="P5" s="8">
        <f t="shared" ref="P5:P7" si="0">O5*0.4</f>
        <v>34.704000000000001</v>
      </c>
      <c r="Q5" s="8">
        <f t="shared" ref="Q5:Q7" si="1">N5+P5</f>
        <v>72.413999999999987</v>
      </c>
      <c r="R5" s="8">
        <v>1</v>
      </c>
    </row>
    <row r="6" spans="1:18" s="4" customFormat="1" ht="27" customHeight="1" x14ac:dyDescent="0.15">
      <c r="A6" s="5">
        <v>3</v>
      </c>
      <c r="B6" s="6" t="s">
        <v>29</v>
      </c>
      <c r="C6" s="7" t="s">
        <v>30</v>
      </c>
      <c r="D6" s="8" t="s">
        <v>31</v>
      </c>
      <c r="E6" s="8" t="s">
        <v>20</v>
      </c>
      <c r="F6" s="8" t="s">
        <v>32</v>
      </c>
      <c r="G6" s="8">
        <v>67.900000000000006</v>
      </c>
      <c r="H6" s="8">
        <v>78.400000000000006</v>
      </c>
      <c r="I6" s="8" t="s">
        <v>19</v>
      </c>
      <c r="J6" s="8">
        <v>146.30000000000001</v>
      </c>
      <c r="K6" s="8">
        <v>73.150000000000006</v>
      </c>
      <c r="L6" s="8"/>
      <c r="M6" s="8">
        <v>73.150000000000006</v>
      </c>
      <c r="N6" s="8">
        <v>43.89</v>
      </c>
      <c r="O6" s="8">
        <v>85.68</v>
      </c>
      <c r="P6" s="8">
        <f t="shared" si="0"/>
        <v>34.272000000000006</v>
      </c>
      <c r="Q6" s="8">
        <f t="shared" si="1"/>
        <v>78.162000000000006</v>
      </c>
      <c r="R6" s="8">
        <v>1</v>
      </c>
    </row>
    <row r="7" spans="1:18" s="4" customFormat="1" ht="27" customHeight="1" x14ac:dyDescent="0.15">
      <c r="A7" s="5">
        <v>4</v>
      </c>
      <c r="B7" s="6" t="s">
        <v>33</v>
      </c>
      <c r="C7" s="7" t="s">
        <v>34</v>
      </c>
      <c r="D7" s="8" t="s">
        <v>35</v>
      </c>
      <c r="E7" s="8" t="s">
        <v>20</v>
      </c>
      <c r="F7" s="8" t="s">
        <v>36</v>
      </c>
      <c r="G7" s="8">
        <v>59.8</v>
      </c>
      <c r="H7" s="8">
        <v>67.7</v>
      </c>
      <c r="I7" s="8" t="s">
        <v>19</v>
      </c>
      <c r="J7" s="8">
        <v>127.5</v>
      </c>
      <c r="K7" s="8">
        <v>63.75</v>
      </c>
      <c r="L7" s="8"/>
      <c r="M7" s="8">
        <v>63.75</v>
      </c>
      <c r="N7" s="8">
        <v>38.25</v>
      </c>
      <c r="O7" s="8">
        <v>87.74</v>
      </c>
      <c r="P7" s="8">
        <f t="shared" si="0"/>
        <v>35.095999999999997</v>
      </c>
      <c r="Q7" s="8">
        <f t="shared" si="1"/>
        <v>73.346000000000004</v>
      </c>
      <c r="R7" s="8">
        <v>1</v>
      </c>
    </row>
    <row r="8" spans="1:18" s="4" customFormat="1" ht="27" customHeight="1" x14ac:dyDescent="0.15">
      <c r="A8" s="5">
        <v>5</v>
      </c>
      <c r="B8" s="6" t="s">
        <v>37</v>
      </c>
      <c r="C8" s="7" t="s">
        <v>38</v>
      </c>
      <c r="D8" s="8" t="s">
        <v>39</v>
      </c>
      <c r="E8" s="8" t="s">
        <v>20</v>
      </c>
      <c r="F8" s="8" t="s">
        <v>40</v>
      </c>
      <c r="G8" s="8">
        <v>63.5</v>
      </c>
      <c r="H8" s="8">
        <v>70.3</v>
      </c>
      <c r="I8" s="8" t="s">
        <v>19</v>
      </c>
      <c r="J8" s="8">
        <v>133.80000000000001</v>
      </c>
      <c r="K8" s="8">
        <v>66.900000000000006</v>
      </c>
      <c r="L8" s="8"/>
      <c r="M8" s="8">
        <v>66.900000000000006</v>
      </c>
      <c r="N8" s="8">
        <v>40.14</v>
      </c>
      <c r="O8" s="8">
        <v>88.88</v>
      </c>
      <c r="P8" s="8">
        <f>O8*0.4</f>
        <v>35.552</v>
      </c>
      <c r="Q8" s="8">
        <f>N8+P8</f>
        <v>75.692000000000007</v>
      </c>
      <c r="R8" s="8">
        <v>1</v>
      </c>
    </row>
    <row r="9" spans="1:18" s="4" customFormat="1" ht="27" customHeight="1" x14ac:dyDescent="0.15">
      <c r="A9" s="5">
        <v>6</v>
      </c>
      <c r="B9" s="6" t="s">
        <v>41</v>
      </c>
      <c r="C9" s="7" t="s">
        <v>42</v>
      </c>
      <c r="D9" s="8" t="s">
        <v>43</v>
      </c>
      <c r="E9" s="8" t="s">
        <v>20</v>
      </c>
      <c r="F9" s="8" t="s">
        <v>44</v>
      </c>
      <c r="G9" s="8">
        <v>57.4</v>
      </c>
      <c r="H9" s="8">
        <v>57.8</v>
      </c>
      <c r="I9" s="8" t="s">
        <v>19</v>
      </c>
      <c r="J9" s="8">
        <v>115.19999999999999</v>
      </c>
      <c r="K9" s="8">
        <v>57.599999999999994</v>
      </c>
      <c r="L9" s="8"/>
      <c r="M9" s="8">
        <v>57.599999999999994</v>
      </c>
      <c r="N9" s="8">
        <v>34.559999999999995</v>
      </c>
      <c r="O9" s="8">
        <v>87.84</v>
      </c>
      <c r="P9" s="8">
        <f t="shared" ref="P9:P10" si="2">O9*0.4</f>
        <v>35.136000000000003</v>
      </c>
      <c r="Q9" s="8">
        <f t="shared" ref="Q9:Q10" si="3">N9+P9</f>
        <v>69.695999999999998</v>
      </c>
      <c r="R9" s="8">
        <v>1</v>
      </c>
    </row>
    <row r="10" spans="1:18" s="4" customFormat="1" ht="27" customHeight="1" x14ac:dyDescent="0.15">
      <c r="A10" s="5">
        <v>7</v>
      </c>
      <c r="B10" s="6" t="s">
        <v>45</v>
      </c>
      <c r="C10" s="7" t="s">
        <v>46</v>
      </c>
      <c r="D10" s="8" t="s">
        <v>47</v>
      </c>
      <c r="E10" s="8" t="s">
        <v>18</v>
      </c>
      <c r="F10" s="8" t="s">
        <v>48</v>
      </c>
      <c r="G10" s="8">
        <v>60.7</v>
      </c>
      <c r="H10" s="8">
        <v>64.400000000000006</v>
      </c>
      <c r="I10" s="8" t="s">
        <v>19</v>
      </c>
      <c r="J10" s="8">
        <v>125.10000000000001</v>
      </c>
      <c r="K10" s="8">
        <v>62.550000000000004</v>
      </c>
      <c r="L10" s="8"/>
      <c r="M10" s="8">
        <v>62.550000000000004</v>
      </c>
      <c r="N10" s="8">
        <v>37.53</v>
      </c>
      <c r="O10" s="8">
        <v>90.48</v>
      </c>
      <c r="P10" s="8">
        <f t="shared" si="2"/>
        <v>36.192</v>
      </c>
      <c r="Q10" s="8">
        <f t="shared" si="3"/>
        <v>73.722000000000008</v>
      </c>
      <c r="R10" s="8">
        <v>1</v>
      </c>
    </row>
    <row r="11" spans="1:18" s="4" customFormat="1" ht="27" customHeight="1" x14ac:dyDescent="0.15">
      <c r="A11" s="5">
        <v>8</v>
      </c>
      <c r="B11" s="6" t="s">
        <v>49</v>
      </c>
      <c r="C11" s="7" t="s">
        <v>50</v>
      </c>
      <c r="D11" s="8" t="s">
        <v>51</v>
      </c>
      <c r="E11" s="8" t="s">
        <v>20</v>
      </c>
      <c r="F11" s="8" t="s">
        <v>52</v>
      </c>
      <c r="G11" s="8">
        <v>59</v>
      </c>
      <c r="H11" s="8">
        <v>56.2</v>
      </c>
      <c r="I11" s="8" t="s">
        <v>19</v>
      </c>
      <c r="J11" s="8">
        <v>115.2</v>
      </c>
      <c r="K11" s="8">
        <v>57.6</v>
      </c>
      <c r="L11" s="8"/>
      <c r="M11" s="8">
        <v>57.6</v>
      </c>
      <c r="N11" s="8">
        <v>34.56</v>
      </c>
      <c r="O11" s="8">
        <v>92.08</v>
      </c>
      <c r="P11" s="8">
        <f>O11*0.4</f>
        <v>36.832000000000001</v>
      </c>
      <c r="Q11" s="8">
        <f>N11+P11</f>
        <v>71.391999999999996</v>
      </c>
      <c r="R11" s="8">
        <v>1</v>
      </c>
    </row>
    <row r="12" spans="1:18" s="4" customFormat="1" ht="27" customHeight="1" x14ac:dyDescent="0.15">
      <c r="A12" s="5">
        <v>9</v>
      </c>
      <c r="B12" s="6" t="s">
        <v>53</v>
      </c>
      <c r="C12" s="7" t="s">
        <v>54</v>
      </c>
      <c r="D12" s="8" t="s">
        <v>51</v>
      </c>
      <c r="E12" s="8" t="s">
        <v>20</v>
      </c>
      <c r="F12" s="8" t="s">
        <v>52</v>
      </c>
      <c r="G12" s="8">
        <v>51.8</v>
      </c>
      <c r="H12" s="8">
        <v>57</v>
      </c>
      <c r="I12" s="8" t="s">
        <v>19</v>
      </c>
      <c r="J12" s="8">
        <v>108.8</v>
      </c>
      <c r="K12" s="8">
        <v>54.4</v>
      </c>
      <c r="L12" s="8">
        <v>4</v>
      </c>
      <c r="M12" s="8">
        <v>58.4</v>
      </c>
      <c r="N12" s="8">
        <v>35.04</v>
      </c>
      <c r="O12" s="8">
        <v>88.92</v>
      </c>
      <c r="P12" s="8">
        <f>O12*0.4</f>
        <v>35.568000000000005</v>
      </c>
      <c r="Q12" s="8">
        <f>N12+P12</f>
        <v>70.608000000000004</v>
      </c>
      <c r="R12" s="8">
        <v>2</v>
      </c>
    </row>
    <row r="13" spans="1:18" s="4" customFormat="1" ht="27" customHeight="1" x14ac:dyDescent="0.15">
      <c r="A13" s="5">
        <v>10</v>
      </c>
      <c r="B13" s="6" t="s">
        <v>55</v>
      </c>
      <c r="C13" s="7" t="s">
        <v>56</v>
      </c>
      <c r="D13" s="8" t="s">
        <v>51</v>
      </c>
      <c r="E13" s="8" t="s">
        <v>20</v>
      </c>
      <c r="F13" s="8" t="s">
        <v>52</v>
      </c>
      <c r="G13" s="8">
        <v>65</v>
      </c>
      <c r="H13" s="8">
        <v>54.5</v>
      </c>
      <c r="I13" s="8" t="s">
        <v>19</v>
      </c>
      <c r="J13" s="8">
        <v>119.5</v>
      </c>
      <c r="K13" s="8">
        <v>59.75</v>
      </c>
      <c r="L13" s="8"/>
      <c r="M13" s="8">
        <v>59.75</v>
      </c>
      <c r="N13" s="8">
        <v>35.85</v>
      </c>
      <c r="O13" s="8">
        <v>84.84</v>
      </c>
      <c r="P13" s="8">
        <f t="shared" ref="P13:P21" si="4">O13*0.4</f>
        <v>33.936</v>
      </c>
      <c r="Q13" s="8">
        <f t="shared" ref="Q13:Q21" si="5">N13+P13</f>
        <v>69.786000000000001</v>
      </c>
      <c r="R13" s="8">
        <v>3</v>
      </c>
    </row>
    <row r="14" spans="1:18" s="4" customFormat="1" ht="27" customHeight="1" x14ac:dyDescent="0.15">
      <c r="A14" s="5">
        <v>11</v>
      </c>
      <c r="B14" s="6" t="s">
        <v>57</v>
      </c>
      <c r="C14" s="7" t="s">
        <v>58</v>
      </c>
      <c r="D14" s="8" t="s">
        <v>51</v>
      </c>
      <c r="E14" s="8" t="s">
        <v>20</v>
      </c>
      <c r="F14" s="8">
        <v>230701008</v>
      </c>
      <c r="G14" s="8">
        <v>57.4</v>
      </c>
      <c r="H14" s="8">
        <v>55.5</v>
      </c>
      <c r="I14" s="8" t="s">
        <v>19</v>
      </c>
      <c r="J14" s="8">
        <v>112.9</v>
      </c>
      <c r="K14" s="8">
        <v>56.45</v>
      </c>
      <c r="L14" s="8"/>
      <c r="M14" s="8">
        <v>56.45</v>
      </c>
      <c r="N14" s="8">
        <v>33.869999999999997</v>
      </c>
      <c r="O14" s="8">
        <v>89.3</v>
      </c>
      <c r="P14" s="8">
        <f t="shared" si="4"/>
        <v>35.72</v>
      </c>
      <c r="Q14" s="9">
        <f t="shared" si="5"/>
        <v>69.59</v>
      </c>
      <c r="R14" s="8">
        <v>4</v>
      </c>
    </row>
    <row r="15" spans="1:18" s="4" customFormat="1" ht="27" customHeight="1" x14ac:dyDescent="0.15">
      <c r="A15" s="5">
        <v>12</v>
      </c>
      <c r="B15" s="6" t="s">
        <v>59</v>
      </c>
      <c r="C15" s="7" t="s">
        <v>60</v>
      </c>
      <c r="D15" s="8" t="s">
        <v>61</v>
      </c>
      <c r="E15" s="8" t="s">
        <v>20</v>
      </c>
      <c r="F15" s="8" t="s">
        <v>62</v>
      </c>
      <c r="G15" s="8">
        <v>57.5</v>
      </c>
      <c r="H15" s="8">
        <v>54.5</v>
      </c>
      <c r="I15" s="8" t="s">
        <v>19</v>
      </c>
      <c r="J15" s="8">
        <v>112</v>
      </c>
      <c r="K15" s="8">
        <v>56</v>
      </c>
      <c r="L15" s="8">
        <v>4</v>
      </c>
      <c r="M15" s="8">
        <v>60</v>
      </c>
      <c r="N15" s="8">
        <v>36</v>
      </c>
      <c r="O15" s="8">
        <v>90.56</v>
      </c>
      <c r="P15" s="8">
        <f t="shared" si="4"/>
        <v>36.224000000000004</v>
      </c>
      <c r="Q15" s="8">
        <f t="shared" si="5"/>
        <v>72.224000000000004</v>
      </c>
      <c r="R15" s="8">
        <v>1</v>
      </c>
    </row>
    <row r="16" spans="1:18" s="4" customFormat="1" ht="27" customHeight="1" x14ac:dyDescent="0.15">
      <c r="A16" s="5">
        <v>13</v>
      </c>
      <c r="B16" s="6" t="s">
        <v>63</v>
      </c>
      <c r="C16" s="7" t="s">
        <v>64</v>
      </c>
      <c r="D16" s="8" t="s">
        <v>65</v>
      </c>
      <c r="E16" s="8" t="s">
        <v>18</v>
      </c>
      <c r="F16" s="8" t="s">
        <v>66</v>
      </c>
      <c r="G16" s="8">
        <v>57.2</v>
      </c>
      <c r="H16" s="8">
        <v>75.3</v>
      </c>
      <c r="I16" s="8" t="s">
        <v>19</v>
      </c>
      <c r="J16" s="8">
        <v>132.5</v>
      </c>
      <c r="K16" s="8">
        <v>66.25</v>
      </c>
      <c r="L16" s="8"/>
      <c r="M16" s="8">
        <v>66.25</v>
      </c>
      <c r="N16" s="8">
        <v>39.75</v>
      </c>
      <c r="O16" s="8">
        <v>90.56</v>
      </c>
      <c r="P16" s="8">
        <f t="shared" si="4"/>
        <v>36.224000000000004</v>
      </c>
      <c r="Q16" s="8">
        <f t="shared" si="5"/>
        <v>75.974000000000004</v>
      </c>
      <c r="R16" s="8">
        <v>1</v>
      </c>
    </row>
    <row r="17" spans="1:18" s="4" customFormat="1" ht="27" customHeight="1" x14ac:dyDescent="0.15">
      <c r="A17" s="5">
        <v>14</v>
      </c>
      <c r="B17" s="6" t="s">
        <v>67</v>
      </c>
      <c r="C17" s="7" t="s">
        <v>68</v>
      </c>
      <c r="D17" s="8" t="s">
        <v>69</v>
      </c>
      <c r="E17" s="8" t="s">
        <v>18</v>
      </c>
      <c r="F17" s="8" t="s">
        <v>70</v>
      </c>
      <c r="G17" s="8">
        <v>61.8</v>
      </c>
      <c r="H17" s="8">
        <v>65.599999999999994</v>
      </c>
      <c r="I17" s="8" t="s">
        <v>19</v>
      </c>
      <c r="J17" s="8">
        <v>127.39999999999999</v>
      </c>
      <c r="K17" s="8">
        <v>63.699999999999996</v>
      </c>
      <c r="L17" s="8"/>
      <c r="M17" s="8">
        <v>63.699999999999996</v>
      </c>
      <c r="N17" s="8">
        <v>38.22</v>
      </c>
      <c r="O17" s="8">
        <v>91</v>
      </c>
      <c r="P17" s="8">
        <f t="shared" si="4"/>
        <v>36.4</v>
      </c>
      <c r="Q17" s="8">
        <f t="shared" si="5"/>
        <v>74.62</v>
      </c>
      <c r="R17" s="8">
        <v>1</v>
      </c>
    </row>
    <row r="18" spans="1:18" s="4" customFormat="1" ht="27" customHeight="1" x14ac:dyDescent="0.15">
      <c r="A18" s="5">
        <v>15</v>
      </c>
      <c r="B18" s="6" t="s">
        <v>71</v>
      </c>
      <c r="C18" s="7" t="s">
        <v>72</v>
      </c>
      <c r="D18" s="8" t="s">
        <v>73</v>
      </c>
      <c r="E18" s="8" t="s">
        <v>18</v>
      </c>
      <c r="F18" s="8" t="s">
        <v>74</v>
      </c>
      <c r="G18" s="8">
        <v>64.400000000000006</v>
      </c>
      <c r="H18" s="8">
        <v>72.7</v>
      </c>
      <c r="I18" s="8" t="s">
        <v>19</v>
      </c>
      <c r="J18" s="8">
        <v>137.10000000000002</v>
      </c>
      <c r="K18" s="8">
        <v>68.550000000000011</v>
      </c>
      <c r="L18" s="8"/>
      <c r="M18" s="8">
        <v>68.550000000000011</v>
      </c>
      <c r="N18" s="8">
        <v>41.13</v>
      </c>
      <c r="O18" s="8">
        <v>88.72</v>
      </c>
      <c r="P18" s="8">
        <f t="shared" si="4"/>
        <v>35.488</v>
      </c>
      <c r="Q18" s="8">
        <f t="shared" si="5"/>
        <v>76.617999999999995</v>
      </c>
      <c r="R18" s="8">
        <v>1</v>
      </c>
    </row>
    <row r="19" spans="1:18" s="4" customFormat="1" ht="27" customHeight="1" x14ac:dyDescent="0.15">
      <c r="A19" s="5">
        <v>16</v>
      </c>
      <c r="B19" s="6" t="s">
        <v>75</v>
      </c>
      <c r="C19" s="7" t="s">
        <v>76</v>
      </c>
      <c r="D19" s="8" t="s">
        <v>77</v>
      </c>
      <c r="E19" s="8" t="s">
        <v>18</v>
      </c>
      <c r="F19" s="8" t="s">
        <v>78</v>
      </c>
      <c r="G19" s="8">
        <v>57.3</v>
      </c>
      <c r="H19" s="8">
        <v>70.5</v>
      </c>
      <c r="I19" s="8" t="s">
        <v>19</v>
      </c>
      <c r="J19" s="8">
        <v>127.8</v>
      </c>
      <c r="K19" s="8">
        <v>63.9</v>
      </c>
      <c r="L19" s="8"/>
      <c r="M19" s="8">
        <v>63.9</v>
      </c>
      <c r="N19" s="8">
        <v>38.339999999999996</v>
      </c>
      <c r="O19" s="8">
        <v>88.82</v>
      </c>
      <c r="P19" s="8">
        <f t="shared" si="4"/>
        <v>35.527999999999999</v>
      </c>
      <c r="Q19" s="8">
        <f t="shared" si="5"/>
        <v>73.867999999999995</v>
      </c>
      <c r="R19" s="8">
        <v>1</v>
      </c>
    </row>
    <row r="20" spans="1:18" s="4" customFormat="1" ht="27" customHeight="1" x14ac:dyDescent="0.15">
      <c r="A20" s="5">
        <v>17</v>
      </c>
      <c r="B20" s="6" t="s">
        <v>79</v>
      </c>
      <c r="C20" s="7" t="s">
        <v>80</v>
      </c>
      <c r="D20" s="8" t="s">
        <v>81</v>
      </c>
      <c r="E20" s="8" t="s">
        <v>18</v>
      </c>
      <c r="F20" s="8" t="s">
        <v>82</v>
      </c>
      <c r="G20" s="8">
        <v>61.2</v>
      </c>
      <c r="H20" s="8">
        <v>71.7</v>
      </c>
      <c r="I20" s="8" t="s">
        <v>19</v>
      </c>
      <c r="J20" s="8">
        <v>132.9</v>
      </c>
      <c r="K20" s="8">
        <v>66.45</v>
      </c>
      <c r="L20" s="8"/>
      <c r="M20" s="8">
        <v>66.45</v>
      </c>
      <c r="N20" s="8">
        <v>39.869999999999997</v>
      </c>
      <c r="O20" s="8">
        <v>90.82</v>
      </c>
      <c r="P20" s="8">
        <f t="shared" si="4"/>
        <v>36.327999999999996</v>
      </c>
      <c r="Q20" s="8">
        <f t="shared" si="5"/>
        <v>76.197999999999993</v>
      </c>
      <c r="R20" s="8">
        <v>1</v>
      </c>
    </row>
    <row r="21" spans="1:18" s="4" customFormat="1" ht="27" customHeight="1" x14ac:dyDescent="0.15">
      <c r="A21" s="5">
        <v>18</v>
      </c>
      <c r="B21" s="6" t="s">
        <v>83</v>
      </c>
      <c r="C21" s="7" t="s">
        <v>84</v>
      </c>
      <c r="D21" s="8" t="s">
        <v>85</v>
      </c>
      <c r="E21" s="8" t="s">
        <v>18</v>
      </c>
      <c r="F21" s="8" t="s">
        <v>86</v>
      </c>
      <c r="G21" s="8">
        <v>58.9</v>
      </c>
      <c r="H21" s="8">
        <v>75.8</v>
      </c>
      <c r="I21" s="8" t="s">
        <v>19</v>
      </c>
      <c r="J21" s="8">
        <v>134.69999999999999</v>
      </c>
      <c r="K21" s="8">
        <v>67.349999999999994</v>
      </c>
      <c r="L21" s="8"/>
      <c r="M21" s="8">
        <v>67.349999999999994</v>
      </c>
      <c r="N21" s="8">
        <v>40.409999999999997</v>
      </c>
      <c r="O21" s="8">
        <v>90.8</v>
      </c>
      <c r="P21" s="8">
        <f t="shared" si="4"/>
        <v>36.32</v>
      </c>
      <c r="Q21" s="8">
        <f t="shared" si="5"/>
        <v>76.72999999999999</v>
      </c>
      <c r="R21" s="8">
        <v>1</v>
      </c>
    </row>
    <row r="22" spans="1:18" s="4" customFormat="1" ht="27" customHeight="1" x14ac:dyDescent="0.15">
      <c r="A22" s="5">
        <v>19</v>
      </c>
      <c r="B22" s="6" t="s">
        <v>87</v>
      </c>
      <c r="C22" s="7" t="s">
        <v>88</v>
      </c>
      <c r="D22" s="8" t="s">
        <v>89</v>
      </c>
      <c r="E22" s="8" t="s">
        <v>18</v>
      </c>
      <c r="F22" s="8" t="s">
        <v>90</v>
      </c>
      <c r="G22" s="8">
        <v>62.9</v>
      </c>
      <c r="H22" s="8">
        <v>68.400000000000006</v>
      </c>
      <c r="I22" s="8" t="s">
        <v>19</v>
      </c>
      <c r="J22" s="8">
        <v>131.30000000000001</v>
      </c>
      <c r="K22" s="8">
        <v>65.650000000000006</v>
      </c>
      <c r="L22" s="8"/>
      <c r="M22" s="8">
        <v>65.650000000000006</v>
      </c>
      <c r="N22" s="8">
        <v>39.39</v>
      </c>
      <c r="O22" s="8">
        <v>87.88</v>
      </c>
      <c r="P22" s="8">
        <f>O22*0.4</f>
        <v>35.152000000000001</v>
      </c>
      <c r="Q22" s="8">
        <f>N22+P22</f>
        <v>74.542000000000002</v>
      </c>
      <c r="R22" s="8">
        <v>1</v>
      </c>
    </row>
    <row r="23" spans="1:18" s="4" customFormat="1" ht="27" customHeight="1" x14ac:dyDescent="0.15">
      <c r="A23" s="5">
        <v>20</v>
      </c>
      <c r="B23" s="6" t="s">
        <v>91</v>
      </c>
      <c r="C23" s="7" t="s">
        <v>92</v>
      </c>
      <c r="D23" s="8" t="s">
        <v>47</v>
      </c>
      <c r="E23" s="8" t="s">
        <v>20</v>
      </c>
      <c r="F23" s="8" t="s">
        <v>93</v>
      </c>
      <c r="G23" s="8">
        <v>52.1</v>
      </c>
      <c r="H23" s="8" t="s">
        <v>19</v>
      </c>
      <c r="I23" s="8">
        <v>57.5</v>
      </c>
      <c r="J23" s="8">
        <v>109.6</v>
      </c>
      <c r="K23" s="8">
        <v>54.8</v>
      </c>
      <c r="L23" s="8"/>
      <c r="M23" s="8">
        <v>54.8</v>
      </c>
      <c r="N23" s="8">
        <v>32.879999999999995</v>
      </c>
      <c r="O23" s="8">
        <v>90.34</v>
      </c>
      <c r="P23" s="8">
        <f t="shared" ref="P23:P25" si="6">O23*0.4</f>
        <v>36.136000000000003</v>
      </c>
      <c r="Q23" s="8">
        <f t="shared" ref="Q23:Q25" si="7">N23+P23</f>
        <v>69.015999999999991</v>
      </c>
      <c r="R23" s="8">
        <v>1</v>
      </c>
    </row>
    <row r="24" spans="1:18" s="4" customFormat="1" ht="27" customHeight="1" x14ac:dyDescent="0.15">
      <c r="A24" s="5">
        <v>21</v>
      </c>
      <c r="B24" s="6" t="s">
        <v>94</v>
      </c>
      <c r="C24" s="7" t="s">
        <v>95</v>
      </c>
      <c r="D24" s="8" t="s">
        <v>96</v>
      </c>
      <c r="E24" s="8" t="s">
        <v>20</v>
      </c>
      <c r="F24" s="8" t="s">
        <v>97</v>
      </c>
      <c r="G24" s="8">
        <v>44.8</v>
      </c>
      <c r="H24" s="8" t="s">
        <v>19</v>
      </c>
      <c r="I24" s="8">
        <v>63.2</v>
      </c>
      <c r="J24" s="8">
        <v>108</v>
      </c>
      <c r="K24" s="8">
        <v>54</v>
      </c>
      <c r="L24" s="8"/>
      <c r="M24" s="8">
        <v>54</v>
      </c>
      <c r="N24" s="8">
        <v>32.4</v>
      </c>
      <c r="O24" s="8">
        <v>84.44</v>
      </c>
      <c r="P24" s="8">
        <f t="shared" si="6"/>
        <v>33.776000000000003</v>
      </c>
      <c r="Q24" s="8">
        <f t="shared" si="7"/>
        <v>66.176000000000002</v>
      </c>
      <c r="R24" s="8">
        <v>1</v>
      </c>
    </row>
    <row r="25" spans="1:18" s="4" customFormat="1" ht="27" customHeight="1" x14ac:dyDescent="0.15">
      <c r="A25" s="5">
        <v>22</v>
      </c>
      <c r="B25" s="6" t="s">
        <v>98</v>
      </c>
      <c r="C25" s="7" t="s">
        <v>99</v>
      </c>
      <c r="D25" s="8" t="s">
        <v>100</v>
      </c>
      <c r="E25" s="8" t="s">
        <v>20</v>
      </c>
      <c r="F25" s="8" t="s">
        <v>101</v>
      </c>
      <c r="G25" s="8">
        <v>40.5</v>
      </c>
      <c r="H25" s="8" t="s">
        <v>19</v>
      </c>
      <c r="I25" s="8">
        <v>37.1</v>
      </c>
      <c r="J25" s="8">
        <v>77.599999999999994</v>
      </c>
      <c r="K25" s="8">
        <v>38.799999999999997</v>
      </c>
      <c r="L25" s="8">
        <v>6</v>
      </c>
      <c r="M25" s="8">
        <v>44.8</v>
      </c>
      <c r="N25" s="8">
        <v>26.88</v>
      </c>
      <c r="O25" s="8">
        <v>85.14</v>
      </c>
      <c r="P25" s="8">
        <f t="shared" si="6"/>
        <v>34.056000000000004</v>
      </c>
      <c r="Q25" s="8">
        <f t="shared" si="7"/>
        <v>60.936000000000007</v>
      </c>
      <c r="R25" s="8">
        <v>1</v>
      </c>
    </row>
  </sheetData>
  <autoFilter ref="A3:R24" xr:uid="{00000000-0009-0000-0000-000000000000}"/>
  <mergeCells count="2">
    <mergeCell ref="A2:R2"/>
    <mergeCell ref="A1:B1"/>
  </mergeCells>
  <phoneticPr fontId="5" type="noConversion"/>
  <printOptions horizontalCentered="1"/>
  <pageMargins left="0.11811023622047245" right="0.11811023622047245" top="0.51181102362204722" bottom="0.51181102362204722" header="0.31496062992125984" footer="0.31496062992125984"/>
  <pageSetup paperSize="9" scale="80" orientation="landscape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2023-06-05T01:49:38Z</cp:lastPrinted>
  <dcterms:created xsi:type="dcterms:W3CDTF">2022-07-07T02:04:00Z</dcterms:created>
  <dcterms:modified xsi:type="dcterms:W3CDTF">2023-06-05T03:09:58Z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0C0E2408F1FF43C4B175A1CCF1012BCE</vt:lpwstr>
  </property>
  <property fmtid="{D5CDD505-2E9C-101B-9397-08002B2CF9AE}" pid="3" name="KSOProductBuildVer">
    <vt:lpwstr>2052-11.1.0.11830</vt:lpwstr>
  </property>
</Properties>
</file>