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挂网" sheetId="2" r:id="rId1"/>
  </sheets>
  <definedNames>
    <definedName name="_xlnm._FilterDatabase" localSheetId="0" hidden="1">挂网!$A$2:$O$17</definedName>
  </definedNames>
  <calcPr calcId="144525"/>
</workbook>
</file>

<file path=xl/sharedStrings.xml><?xml version="1.0" encoding="utf-8"?>
<sst xmlns="http://schemas.openxmlformats.org/spreadsheetml/2006/main" count="111" uniqueCount="60">
  <si>
    <t>屏山县事业单位2021年第二次公开考试招聘考试总成绩及进入体检人员名单（综合测试岗位）</t>
  </si>
  <si>
    <t>序号</t>
  </si>
  <si>
    <t>报考单位</t>
  </si>
  <si>
    <t>岗位名称</t>
  </si>
  <si>
    <t>岗位代码</t>
  </si>
  <si>
    <t>准考证号</t>
  </si>
  <si>
    <t>名额</t>
  </si>
  <si>
    <t>加分</t>
  </si>
  <si>
    <t>笔试成绩</t>
  </si>
  <si>
    <t>笔试折合成绩</t>
  </si>
  <si>
    <t>面试成绩</t>
  </si>
  <si>
    <t>面试折合成绩</t>
  </si>
  <si>
    <t>考试总成绩</t>
  </si>
  <si>
    <t>排名</t>
  </si>
  <si>
    <t>体检</t>
  </si>
  <si>
    <t>备注</t>
  </si>
  <si>
    <t>屏山县新安镇农业技术综合服务中心</t>
  </si>
  <si>
    <t>三资办会计</t>
  </si>
  <si>
    <t>21235002</t>
  </si>
  <si>
    <t>2115011606308</t>
  </si>
  <si>
    <t>4</t>
  </si>
  <si>
    <t>65.88</t>
  </si>
  <si>
    <t>进入</t>
  </si>
  <si>
    <t>2115011706723</t>
  </si>
  <si>
    <t>0</t>
  </si>
  <si>
    <t>65.02</t>
  </si>
  <si>
    <t>2115011707005</t>
  </si>
  <si>
    <t>63.22</t>
  </si>
  <si>
    <t>工作员</t>
  </si>
  <si>
    <t>21235003</t>
  </si>
  <si>
    <t>2115011702021</t>
  </si>
  <si>
    <t>63.88</t>
  </si>
  <si>
    <t>2115011607206</t>
  </si>
  <si>
    <t>61.06</t>
  </si>
  <si>
    <t>2115011603913</t>
  </si>
  <si>
    <t>61.08</t>
  </si>
  <si>
    <t>缺考</t>
  </si>
  <si>
    <t>屏山县中医医院</t>
  </si>
  <si>
    <t>信息技术</t>
  </si>
  <si>
    <t>21235019</t>
  </si>
  <si>
    <t>2115011708701</t>
  </si>
  <si>
    <t>2115011605930</t>
  </si>
  <si>
    <t>67.92</t>
  </si>
  <si>
    <t>2115011701404</t>
  </si>
  <si>
    <t>67.52</t>
  </si>
  <si>
    <t>屏山县新市镇民族中心卫生院</t>
  </si>
  <si>
    <t>财务人员</t>
  </si>
  <si>
    <t>21235023</t>
  </si>
  <si>
    <t>2115011500802</t>
  </si>
  <si>
    <t>64.58</t>
  </si>
  <si>
    <t>2115011704108</t>
  </si>
  <si>
    <t>63.54</t>
  </si>
  <si>
    <t>2115011607218</t>
  </si>
  <si>
    <t>屏山县中都镇中心卫生院</t>
  </si>
  <si>
    <t>21235034</t>
  </si>
  <si>
    <t>2115011501105</t>
  </si>
  <si>
    <t>68.08</t>
  </si>
  <si>
    <t>2115011705706</t>
  </si>
  <si>
    <t>64.22</t>
  </si>
  <si>
    <t>2115011703308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</si>
</sst>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R21" sqref="R21"/>
    </sheetView>
  </sheetViews>
  <sheetFormatPr defaultColWidth="9" defaultRowHeight="13.5"/>
  <cols>
    <col min="1" max="1" width="4.5" customWidth="1"/>
    <col min="2" max="2" width="22.5" customWidth="1"/>
    <col min="3" max="3" width="8.5" customWidth="1"/>
    <col min="4" max="4" width="8.375" customWidth="1"/>
    <col min="5" max="5" width="12.75" customWidth="1"/>
    <col min="6" max="6" width="4.75" customWidth="1"/>
    <col min="7" max="7" width="4.625" customWidth="1"/>
    <col min="8" max="8" width="5.625" customWidth="1"/>
    <col min="9" max="9" width="7.375" customWidth="1"/>
    <col min="10" max="10" width="5.625" customWidth="1"/>
    <col min="11" max="11" width="7.25" customWidth="1"/>
    <col min="12" max="12" width="7.125" customWidth="1"/>
    <col min="13" max="13" width="4.75" customWidth="1"/>
    <col min="14" max="14" width="5.25" customWidth="1"/>
    <col min="15" max="15" width="5" customWidth="1"/>
  </cols>
  <sheetData>
    <row r="1" ht="27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8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" t="s">
        <v>13</v>
      </c>
      <c r="N2" s="2" t="s">
        <v>14</v>
      </c>
      <c r="O2" s="12" t="s">
        <v>15</v>
      </c>
    </row>
    <row r="3" ht="24" spans="1:15">
      <c r="A3" s="3">
        <v>1</v>
      </c>
      <c r="B3" s="4" t="s">
        <v>16</v>
      </c>
      <c r="C3" s="5" t="s">
        <v>17</v>
      </c>
      <c r="D3" s="5" t="s">
        <v>18</v>
      </c>
      <c r="E3" s="4" t="s">
        <v>19</v>
      </c>
      <c r="F3" s="4">
        <v>1</v>
      </c>
      <c r="G3" s="4" t="s">
        <v>20</v>
      </c>
      <c r="H3" s="6" t="s">
        <v>21</v>
      </c>
      <c r="I3" s="6">
        <f t="shared" ref="I3:I17" si="0">H3*0.6</f>
        <v>39.528</v>
      </c>
      <c r="J3" s="6">
        <v>74.4</v>
      </c>
      <c r="K3" s="6">
        <f t="shared" ref="K3:K7" si="1">J3*0.4</f>
        <v>29.76</v>
      </c>
      <c r="L3" s="6">
        <f t="shared" ref="L3:L7" si="2">I3+K3</f>
        <v>69.288</v>
      </c>
      <c r="M3" s="4">
        <v>1</v>
      </c>
      <c r="N3" s="4" t="s">
        <v>22</v>
      </c>
      <c r="O3" s="13"/>
    </row>
    <row r="4" ht="24" spans="1:15">
      <c r="A4" s="7">
        <v>2</v>
      </c>
      <c r="B4" s="8" t="s">
        <v>16</v>
      </c>
      <c r="C4" s="9" t="s">
        <v>17</v>
      </c>
      <c r="D4" s="9" t="s">
        <v>18</v>
      </c>
      <c r="E4" s="8" t="s">
        <v>23</v>
      </c>
      <c r="F4" s="8">
        <v>1</v>
      </c>
      <c r="G4" s="8" t="s">
        <v>24</v>
      </c>
      <c r="H4" s="10" t="s">
        <v>25</v>
      </c>
      <c r="I4" s="10">
        <f t="shared" si="0"/>
        <v>39.012</v>
      </c>
      <c r="J4" s="10">
        <v>73.5</v>
      </c>
      <c r="K4" s="10">
        <f t="shared" si="1"/>
        <v>29.4</v>
      </c>
      <c r="L4" s="10">
        <f t="shared" si="2"/>
        <v>68.412</v>
      </c>
      <c r="M4" s="8">
        <v>2</v>
      </c>
      <c r="N4" s="8"/>
      <c r="O4" s="14"/>
    </row>
    <row r="5" ht="24" spans="1:15">
      <c r="A5" s="7">
        <v>3</v>
      </c>
      <c r="B5" s="8" t="s">
        <v>16</v>
      </c>
      <c r="C5" s="9" t="s">
        <v>17</v>
      </c>
      <c r="D5" s="9" t="s">
        <v>18</v>
      </c>
      <c r="E5" s="8" t="s">
        <v>26</v>
      </c>
      <c r="F5" s="8">
        <v>1</v>
      </c>
      <c r="G5" s="8" t="s">
        <v>24</v>
      </c>
      <c r="H5" s="10" t="s">
        <v>27</v>
      </c>
      <c r="I5" s="10">
        <f t="shared" si="0"/>
        <v>37.932</v>
      </c>
      <c r="J5" s="15">
        <v>69.4</v>
      </c>
      <c r="K5" s="10">
        <f t="shared" si="1"/>
        <v>27.76</v>
      </c>
      <c r="L5" s="10">
        <f t="shared" si="2"/>
        <v>65.692</v>
      </c>
      <c r="M5" s="8">
        <v>3</v>
      </c>
      <c r="N5" s="8"/>
      <c r="O5" s="14"/>
    </row>
    <row r="6" ht="24" spans="1:15">
      <c r="A6" s="3">
        <v>4</v>
      </c>
      <c r="B6" s="4" t="s">
        <v>16</v>
      </c>
      <c r="C6" s="5" t="s">
        <v>28</v>
      </c>
      <c r="D6" s="5" t="s">
        <v>29</v>
      </c>
      <c r="E6" s="4" t="s">
        <v>30</v>
      </c>
      <c r="F6" s="4">
        <v>1</v>
      </c>
      <c r="G6" s="4" t="s">
        <v>24</v>
      </c>
      <c r="H6" s="6" t="s">
        <v>31</v>
      </c>
      <c r="I6" s="6">
        <f t="shared" si="0"/>
        <v>38.328</v>
      </c>
      <c r="J6" s="16">
        <v>79.2</v>
      </c>
      <c r="K6" s="6">
        <f t="shared" si="1"/>
        <v>31.68</v>
      </c>
      <c r="L6" s="6">
        <f t="shared" si="2"/>
        <v>70.008</v>
      </c>
      <c r="M6" s="4">
        <v>1</v>
      </c>
      <c r="N6" s="4" t="s">
        <v>22</v>
      </c>
      <c r="O6" s="13"/>
    </row>
    <row r="7" ht="24" spans="1:15">
      <c r="A7" s="7">
        <v>5</v>
      </c>
      <c r="B7" s="8" t="s">
        <v>16</v>
      </c>
      <c r="C7" s="9" t="s">
        <v>28</v>
      </c>
      <c r="D7" s="9" t="s">
        <v>29</v>
      </c>
      <c r="E7" s="8" t="s">
        <v>32</v>
      </c>
      <c r="F7" s="8">
        <v>1</v>
      </c>
      <c r="G7" s="8" t="s">
        <v>24</v>
      </c>
      <c r="H7" s="10" t="s">
        <v>33</v>
      </c>
      <c r="I7" s="10">
        <f t="shared" si="0"/>
        <v>36.636</v>
      </c>
      <c r="J7" s="15">
        <v>73.4</v>
      </c>
      <c r="K7" s="10">
        <f t="shared" si="1"/>
        <v>29.36</v>
      </c>
      <c r="L7" s="10">
        <f t="shared" si="2"/>
        <v>65.996</v>
      </c>
      <c r="M7" s="8">
        <v>2</v>
      </c>
      <c r="N7" s="8"/>
      <c r="O7" s="14"/>
    </row>
    <row r="8" ht="24" spans="1:15">
      <c r="A8" s="7">
        <v>6</v>
      </c>
      <c r="B8" s="8" t="s">
        <v>16</v>
      </c>
      <c r="C8" s="9" t="s">
        <v>28</v>
      </c>
      <c r="D8" s="9" t="s">
        <v>29</v>
      </c>
      <c r="E8" s="8" t="s">
        <v>34</v>
      </c>
      <c r="F8" s="8">
        <v>1</v>
      </c>
      <c r="G8" s="8" t="s">
        <v>24</v>
      </c>
      <c r="H8" s="10" t="s">
        <v>35</v>
      </c>
      <c r="I8" s="10">
        <f t="shared" si="0"/>
        <v>36.648</v>
      </c>
      <c r="J8" s="15" t="s">
        <v>36</v>
      </c>
      <c r="K8" s="10" t="s">
        <v>36</v>
      </c>
      <c r="L8" s="10">
        <f>I8</f>
        <v>36.648</v>
      </c>
      <c r="M8" s="17">
        <v>3</v>
      </c>
      <c r="N8" s="8"/>
      <c r="O8" s="14"/>
    </row>
    <row r="9" spans="1:15">
      <c r="A9" s="3">
        <v>7</v>
      </c>
      <c r="B9" s="4" t="s">
        <v>37</v>
      </c>
      <c r="C9" s="4" t="s">
        <v>38</v>
      </c>
      <c r="D9" s="4" t="s">
        <v>39</v>
      </c>
      <c r="E9" s="4" t="s">
        <v>40</v>
      </c>
      <c r="F9" s="4">
        <v>1</v>
      </c>
      <c r="G9" s="4" t="s">
        <v>24</v>
      </c>
      <c r="H9" s="6">
        <v>68.1</v>
      </c>
      <c r="I9" s="6">
        <f t="shared" si="0"/>
        <v>40.86</v>
      </c>
      <c r="J9" s="16">
        <v>81.8</v>
      </c>
      <c r="K9" s="6">
        <f t="shared" ref="K9:K17" si="3">J9*0.4</f>
        <v>32.72</v>
      </c>
      <c r="L9" s="6">
        <f t="shared" ref="L9:L17" si="4">I9+K9</f>
        <v>73.58</v>
      </c>
      <c r="M9" s="4">
        <v>1</v>
      </c>
      <c r="N9" s="4" t="s">
        <v>22</v>
      </c>
      <c r="O9" s="13"/>
    </row>
    <row r="10" spans="1:15">
      <c r="A10" s="7">
        <v>8</v>
      </c>
      <c r="B10" s="8" t="s">
        <v>37</v>
      </c>
      <c r="C10" s="8" t="s">
        <v>38</v>
      </c>
      <c r="D10" s="8" t="s">
        <v>39</v>
      </c>
      <c r="E10" s="8" t="s">
        <v>41</v>
      </c>
      <c r="F10" s="8">
        <v>1</v>
      </c>
      <c r="G10" s="8" t="s">
        <v>24</v>
      </c>
      <c r="H10" s="10" t="s">
        <v>42</v>
      </c>
      <c r="I10" s="10">
        <f t="shared" si="0"/>
        <v>40.752</v>
      </c>
      <c r="J10" s="15">
        <v>78.8</v>
      </c>
      <c r="K10" s="10">
        <f t="shared" si="3"/>
        <v>31.52</v>
      </c>
      <c r="L10" s="10">
        <f t="shared" si="4"/>
        <v>72.272</v>
      </c>
      <c r="M10" s="8">
        <v>2</v>
      </c>
      <c r="N10" s="17"/>
      <c r="O10" s="14"/>
    </row>
    <row r="11" spans="1:15">
      <c r="A11" s="7">
        <v>9</v>
      </c>
      <c r="B11" s="8" t="s">
        <v>37</v>
      </c>
      <c r="C11" s="8" t="s">
        <v>38</v>
      </c>
      <c r="D11" s="8" t="s">
        <v>39</v>
      </c>
      <c r="E11" s="8" t="s">
        <v>43</v>
      </c>
      <c r="F11" s="8">
        <v>1</v>
      </c>
      <c r="G11" s="8" t="s">
        <v>24</v>
      </c>
      <c r="H11" s="10" t="s">
        <v>44</v>
      </c>
      <c r="I11" s="10">
        <f t="shared" si="0"/>
        <v>40.512</v>
      </c>
      <c r="J11" s="15">
        <v>73.6</v>
      </c>
      <c r="K11" s="10">
        <f t="shared" si="3"/>
        <v>29.44</v>
      </c>
      <c r="L11" s="10">
        <f t="shared" si="4"/>
        <v>69.952</v>
      </c>
      <c r="M11" s="8">
        <v>3</v>
      </c>
      <c r="N11" s="8"/>
      <c r="O11" s="14"/>
    </row>
    <row r="12" spans="1:15">
      <c r="A12" s="3">
        <v>10</v>
      </c>
      <c r="B12" s="4" t="s">
        <v>45</v>
      </c>
      <c r="C12" s="4" t="s">
        <v>46</v>
      </c>
      <c r="D12" s="4" t="s">
        <v>47</v>
      </c>
      <c r="E12" s="4" t="s">
        <v>48</v>
      </c>
      <c r="F12" s="4">
        <v>1</v>
      </c>
      <c r="G12" s="4" t="s">
        <v>24</v>
      </c>
      <c r="H12" s="6" t="s">
        <v>49</v>
      </c>
      <c r="I12" s="6">
        <f t="shared" si="0"/>
        <v>38.748</v>
      </c>
      <c r="J12" s="16">
        <v>78.1</v>
      </c>
      <c r="K12" s="6">
        <f t="shared" si="3"/>
        <v>31.24</v>
      </c>
      <c r="L12" s="6">
        <f t="shared" si="4"/>
        <v>69.988</v>
      </c>
      <c r="M12" s="4">
        <v>1</v>
      </c>
      <c r="N12" s="18" t="s">
        <v>22</v>
      </c>
      <c r="O12" s="13"/>
    </row>
    <row r="13" spans="1:15">
      <c r="A13" s="7">
        <v>11</v>
      </c>
      <c r="B13" s="8" t="s">
        <v>45</v>
      </c>
      <c r="C13" s="8" t="s">
        <v>46</v>
      </c>
      <c r="D13" s="8" t="s">
        <v>47</v>
      </c>
      <c r="E13" s="8" t="s">
        <v>50</v>
      </c>
      <c r="F13" s="8">
        <v>1</v>
      </c>
      <c r="G13" s="8" t="s">
        <v>20</v>
      </c>
      <c r="H13" s="10" t="s">
        <v>51</v>
      </c>
      <c r="I13" s="10">
        <f t="shared" si="0"/>
        <v>38.124</v>
      </c>
      <c r="J13" s="15">
        <v>75.4</v>
      </c>
      <c r="K13" s="10">
        <f t="shared" si="3"/>
        <v>30.16</v>
      </c>
      <c r="L13" s="10">
        <f t="shared" si="4"/>
        <v>68.284</v>
      </c>
      <c r="M13" s="8">
        <v>2</v>
      </c>
      <c r="N13" s="17"/>
      <c r="O13" s="14"/>
    </row>
    <row r="14" spans="1:15">
      <c r="A14" s="7">
        <v>12</v>
      </c>
      <c r="B14" s="8" t="s">
        <v>45</v>
      </c>
      <c r="C14" s="8" t="s">
        <v>46</v>
      </c>
      <c r="D14" s="8" t="s">
        <v>47</v>
      </c>
      <c r="E14" s="8" t="s">
        <v>52</v>
      </c>
      <c r="F14" s="8">
        <v>1</v>
      </c>
      <c r="G14" s="8" t="s">
        <v>24</v>
      </c>
      <c r="H14" s="10">
        <v>63.8</v>
      </c>
      <c r="I14" s="10">
        <f t="shared" si="0"/>
        <v>38.28</v>
      </c>
      <c r="J14" s="15">
        <v>72.8</v>
      </c>
      <c r="K14" s="10">
        <f t="shared" si="3"/>
        <v>29.12</v>
      </c>
      <c r="L14" s="10">
        <f t="shared" si="4"/>
        <v>67.4</v>
      </c>
      <c r="M14" s="8">
        <v>3</v>
      </c>
      <c r="N14" s="15"/>
      <c r="O14" s="14"/>
    </row>
    <row r="15" spans="1:15">
      <c r="A15" s="3">
        <v>13</v>
      </c>
      <c r="B15" s="4" t="s">
        <v>53</v>
      </c>
      <c r="C15" s="4" t="s">
        <v>38</v>
      </c>
      <c r="D15" s="4" t="s">
        <v>54</v>
      </c>
      <c r="E15" s="4" t="s">
        <v>55</v>
      </c>
      <c r="F15" s="4">
        <v>1</v>
      </c>
      <c r="G15" s="4" t="s">
        <v>24</v>
      </c>
      <c r="H15" s="6" t="s">
        <v>56</v>
      </c>
      <c r="I15" s="6">
        <f t="shared" si="0"/>
        <v>40.848</v>
      </c>
      <c r="J15" s="16">
        <v>81.4</v>
      </c>
      <c r="K15" s="6">
        <f t="shared" si="3"/>
        <v>32.56</v>
      </c>
      <c r="L15" s="6">
        <f t="shared" si="4"/>
        <v>73.408</v>
      </c>
      <c r="M15" s="4">
        <v>1</v>
      </c>
      <c r="N15" s="16" t="s">
        <v>22</v>
      </c>
      <c r="O15" s="13"/>
    </row>
    <row r="16" spans="1:15">
      <c r="A16" s="7">
        <v>14</v>
      </c>
      <c r="B16" s="8" t="s">
        <v>53</v>
      </c>
      <c r="C16" s="8" t="s">
        <v>38</v>
      </c>
      <c r="D16" s="8" t="s">
        <v>54</v>
      </c>
      <c r="E16" s="8" t="s">
        <v>57</v>
      </c>
      <c r="F16" s="8">
        <v>1</v>
      </c>
      <c r="G16" s="8" t="s">
        <v>24</v>
      </c>
      <c r="H16" s="10" t="s">
        <v>58</v>
      </c>
      <c r="I16" s="10">
        <f t="shared" si="0"/>
        <v>38.532</v>
      </c>
      <c r="J16" s="15">
        <v>70</v>
      </c>
      <c r="K16" s="10">
        <f t="shared" si="3"/>
        <v>28</v>
      </c>
      <c r="L16" s="10">
        <f t="shared" si="4"/>
        <v>66.532</v>
      </c>
      <c r="M16" s="8">
        <v>2</v>
      </c>
      <c r="N16" s="15"/>
      <c r="O16" s="14"/>
    </row>
    <row r="17" spans="1:15">
      <c r="A17" s="7">
        <v>15</v>
      </c>
      <c r="B17" s="8" t="s">
        <v>53</v>
      </c>
      <c r="C17" s="8" t="s">
        <v>38</v>
      </c>
      <c r="D17" s="8" t="s">
        <v>54</v>
      </c>
      <c r="E17" s="8" t="s">
        <v>59</v>
      </c>
      <c r="F17" s="8">
        <v>1</v>
      </c>
      <c r="G17" s="8" t="s">
        <v>24</v>
      </c>
      <c r="H17" s="10" t="s">
        <v>31</v>
      </c>
      <c r="I17" s="10">
        <f t="shared" si="0"/>
        <v>38.328</v>
      </c>
      <c r="J17" s="15">
        <v>65.8</v>
      </c>
      <c r="K17" s="10">
        <f t="shared" si="3"/>
        <v>26.32</v>
      </c>
      <c r="L17" s="10">
        <f t="shared" si="4"/>
        <v>64.648</v>
      </c>
      <c r="M17" s="17">
        <v>3</v>
      </c>
      <c r="N17" s="17"/>
      <c r="O17" s="14"/>
    </row>
  </sheetData>
  <mergeCells count="1">
    <mergeCell ref="A1:O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斗争</cp:lastModifiedBy>
  <dcterms:created xsi:type="dcterms:W3CDTF">2022-05-08T07:20:00Z</dcterms:created>
  <dcterms:modified xsi:type="dcterms:W3CDTF">2022-05-16T03:20:37Z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ED26FD408A8D46DD8421BEC74144EC53</vt:lpwstr>
  </property>
  <property fmtid="{D5CDD505-2E9C-101B-9397-08002B2CF9AE}" pid="4" name="KSOProductBuildVer">
    <vt:lpwstr>2052-11.1.0.11691</vt:lpwstr>
  </property>
</Properties>
</file>