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<sst xmlns="http://schemas.openxmlformats.org/spreadsheetml/2006/main" count="288" uniqueCount="119">
  <si>
    <t>附件</t>
  </si>
  <si>
    <t>石棉县2024年公开考试招聘综合类事业单位工作人员
总成绩及进入体检人员名单</t>
  </si>
  <si>
    <t>姓名</t>
  </si>
  <si>
    <t>职位编号</t>
  </si>
  <si>
    <t>报考单位</t>
  </si>
  <si>
    <t>性别</t>
  </si>
  <si>
    <t>笔试成绩</t>
  </si>
  <si>
    <t>笔试折合后成绩（60%）</t>
  </si>
  <si>
    <t>面试成绩</t>
  </si>
  <si>
    <t>面试折合后成绩（40%）</t>
  </si>
  <si>
    <t>总分</t>
  </si>
  <si>
    <t>排名</t>
  </si>
  <si>
    <t>是否进入体检</t>
  </si>
  <si>
    <t>备注</t>
  </si>
  <si>
    <t>青川钰</t>
  </si>
  <si>
    <t>24016001</t>
  </si>
  <si>
    <t>石棉县普查中心</t>
  </si>
  <si>
    <t>女</t>
  </si>
  <si>
    <t>是</t>
  </si>
  <si>
    <t>曾炯</t>
  </si>
  <si>
    <t>男</t>
  </si>
  <si>
    <t>徐靖丽</t>
  </si>
  <si>
    <t>许鑫</t>
  </si>
  <si>
    <t>24016002</t>
  </si>
  <si>
    <t>石棉县永和乡自然资源和规划所</t>
  </si>
  <si>
    <t>古德立</t>
  </si>
  <si>
    <t>余连杰</t>
  </si>
  <si>
    <t>缺考</t>
  </si>
  <si>
    <t>钟技师</t>
  </si>
  <si>
    <t>24016003</t>
  </si>
  <si>
    <t>石棉县国土空间规划中心</t>
  </si>
  <si>
    <t>张泽芦</t>
  </si>
  <si>
    <t>梁离川</t>
  </si>
  <si>
    <t>邓培</t>
  </si>
  <si>
    <t>24016004</t>
  </si>
  <si>
    <t>石棉县不动产登记中心</t>
  </si>
  <si>
    <t>张瑞迪</t>
  </si>
  <si>
    <t>周罗亭</t>
  </si>
  <si>
    <t>24016005</t>
  </si>
  <si>
    <t>石棉县国有林场</t>
  </si>
  <si>
    <t>杨鹏</t>
  </si>
  <si>
    <t>彭田慧</t>
  </si>
  <si>
    <t>罗林</t>
  </si>
  <si>
    <t>24016006</t>
  </si>
  <si>
    <t>石棉县水利工程质量与安全技术中心</t>
  </si>
  <si>
    <t>邱巫各</t>
  </si>
  <si>
    <t>黄敏</t>
  </si>
  <si>
    <t>24016007</t>
  </si>
  <si>
    <t>石棉县融媒体中心</t>
  </si>
  <si>
    <t>胡进航</t>
  </si>
  <si>
    <t>蒲洪云</t>
  </si>
  <si>
    <t>李里阿里</t>
  </si>
  <si>
    <t>24016008</t>
  </si>
  <si>
    <t>四川石棉工业园区管理委员会</t>
  </si>
  <si>
    <t>戴璐宇</t>
  </si>
  <si>
    <t>孙晓芳</t>
  </si>
  <si>
    <t>张晨</t>
  </si>
  <si>
    <t>24016009</t>
  </si>
  <si>
    <t>石棉县公路养护段</t>
  </si>
  <si>
    <t>贺先东</t>
  </si>
  <si>
    <t>郝雨露</t>
  </si>
  <si>
    <t>陈代坤</t>
  </si>
  <si>
    <t>高丽</t>
  </si>
  <si>
    <t>24016010</t>
  </si>
  <si>
    <t>石棉县疾病预防控制中心</t>
  </si>
  <si>
    <t>鞠思亭</t>
  </si>
  <si>
    <t>王娅茹</t>
  </si>
  <si>
    <t>时颖</t>
  </si>
  <si>
    <t>24016011</t>
  </si>
  <si>
    <t>石棉县卫生信息管理中心</t>
  </si>
  <si>
    <t>吴鹏飞</t>
  </si>
  <si>
    <t>张丹</t>
  </si>
  <si>
    <t>寇荔蒙</t>
  </si>
  <si>
    <t>24016012</t>
  </si>
  <si>
    <t>石棉县电力协调中心</t>
  </si>
  <si>
    <t>王旭东</t>
  </si>
  <si>
    <t>吕雪</t>
  </si>
  <si>
    <t>徐珑珂</t>
  </si>
  <si>
    <t>24016013</t>
  </si>
  <si>
    <t>石棉县新棉街道文化旅游服务中心</t>
  </si>
  <si>
    <t>杨杰</t>
  </si>
  <si>
    <t>宿子南</t>
  </si>
  <si>
    <t>彭渊婷</t>
  </si>
  <si>
    <t>24016015</t>
  </si>
  <si>
    <t>石棉县安顺场镇农业综合服务中心</t>
  </si>
  <si>
    <t>刘润诗</t>
  </si>
  <si>
    <t>肖建军</t>
  </si>
  <si>
    <t>尼玛扎西</t>
  </si>
  <si>
    <t>24016016</t>
  </si>
  <si>
    <t>吉克达尔莫</t>
  </si>
  <si>
    <t>李冰冰</t>
  </si>
  <si>
    <t>24016017</t>
  </si>
  <si>
    <t>石棉县安顺场镇文化旅游服务中心</t>
  </si>
  <si>
    <t>王宇婷</t>
  </si>
  <si>
    <t>向芮加</t>
  </si>
  <si>
    <t>刘渺渤</t>
  </si>
  <si>
    <t>24016018</t>
  </si>
  <si>
    <t>石棉县安顺场镇便民服务中心</t>
  </si>
  <si>
    <t>沙志强</t>
  </si>
  <si>
    <t>黄晓锐</t>
  </si>
  <si>
    <t>蒋君成</t>
  </si>
  <si>
    <t>24016020</t>
  </si>
  <si>
    <t>石棉县回隆镇农业综合服务中心</t>
  </si>
  <si>
    <t>周家文</t>
  </si>
  <si>
    <t>万程鹏</t>
  </si>
  <si>
    <t>刘海波</t>
  </si>
  <si>
    <t>24016021</t>
  </si>
  <si>
    <t>石棉县王岗坪彝族藏族乡便民服务中心</t>
  </si>
  <si>
    <t>宋杭羽</t>
  </si>
  <si>
    <t>赵兴媛</t>
  </si>
  <si>
    <t>24016023</t>
  </si>
  <si>
    <t>石棉县草科藏族乡农业综合服务中心</t>
  </si>
  <si>
    <t>吉子伍哈</t>
  </si>
  <si>
    <t>唐云飞</t>
  </si>
  <si>
    <t>24016024</t>
  </si>
  <si>
    <t>石棉县迎政乡农业综合服务中心</t>
  </si>
  <si>
    <t>李湲</t>
  </si>
  <si>
    <t>王潘样</t>
  </si>
  <si>
    <t>刘艾奇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</si>
</sst>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160" zoomScaleNormal="160" zoomScaleSheetLayoutView="100" workbookViewId="0" topLeftCell="A1">
      <selection activeCell="E8" sqref="E8"/>
    </sheetView>
  </sheetViews>
  <sheetFormatPr defaultColWidth="9.00390625" defaultRowHeight="14.25"/>
  <cols>
    <col min="1" max="1" width="9.00390625" style="2" customWidth="1"/>
    <col min="2" max="2" width="12.625" style="3" customWidth="1"/>
    <col min="3" max="3" width="28.75390625" style="3" customWidth="1"/>
    <col min="4" max="7" width="9.00390625" style="3" customWidth="1"/>
    <col min="8" max="9" width="9.00390625" style="4" customWidth="1"/>
    <col min="10" max="11" width="9.00390625" style="3" customWidth="1"/>
    <col min="12" max="12" width="15.75390625" style="3" customWidth="1"/>
    <col min="13" max="16384" width="9.00390625" style="3" customWidth="1"/>
  </cols>
  <sheetData>
    <row r="1" ht="18.75" customHeight="1">
      <c r="A1" s="5" t="s">
        <v>0</v>
      </c>
    </row>
    <row r="2" spans="1:12" s="1" customFormat="1" ht="69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</row>
    <row r="3" spans="1:12" s="1" customFormat="1" ht="6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</row>
    <row r="4" spans="1:12" ht="14.25">
      <c r="A4" s="10" t="s">
        <v>14</v>
      </c>
      <c r="B4" s="11" t="s">
        <v>15</v>
      </c>
      <c r="C4" s="11" t="s">
        <v>16</v>
      </c>
      <c r="D4" s="11" t="s">
        <v>17</v>
      </c>
      <c r="E4" s="12">
        <v>76.8</v>
      </c>
      <c r="F4" s="13">
        <f>E4*0.6</f>
        <v>46.08</v>
      </c>
      <c r="G4" s="13">
        <v>86.4</v>
      </c>
      <c r="H4" s="14">
        <f>G4*0.4</f>
        <v>34.56</v>
      </c>
      <c r="I4" s="14">
        <f>F4+H4</f>
        <v>80.64</v>
      </c>
      <c r="J4" s="13">
        <v>1</v>
      </c>
      <c r="K4" s="11" t="s">
        <v>18</v>
      </c>
      <c r="L4" s="27"/>
    </row>
    <row r="5" spans="1:12" ht="14.25">
      <c r="A5" s="11" t="s">
        <v>19</v>
      </c>
      <c r="B5" s="11" t="s">
        <v>15</v>
      </c>
      <c r="C5" s="11" t="s">
        <v>16</v>
      </c>
      <c r="D5" s="11" t="s">
        <v>20</v>
      </c>
      <c r="E5" s="12">
        <v>74.4</v>
      </c>
      <c r="F5" s="13">
        <f aca="true" t="shared" si="0" ref="F4:F63">E5*0.6</f>
        <v>44.64</v>
      </c>
      <c r="G5" s="13">
        <v>80.8</v>
      </c>
      <c r="H5" s="14">
        <f aca="true" t="shared" si="1" ref="H5:H25">G5*0.4</f>
        <v>32.32</v>
      </c>
      <c r="I5" s="14">
        <f aca="true" t="shared" si="2" ref="I5:I25">F5+H5</f>
        <v>76.96000000000001</v>
      </c>
      <c r="J5" s="13">
        <v>2</v>
      </c>
      <c r="K5" s="11"/>
      <c r="L5" s="27"/>
    </row>
    <row r="6" spans="1:12" ht="14.25">
      <c r="A6" s="11" t="s">
        <v>21</v>
      </c>
      <c r="B6" s="11" t="s">
        <v>15</v>
      </c>
      <c r="C6" s="11" t="s">
        <v>16</v>
      </c>
      <c r="D6" s="11" t="s">
        <v>17</v>
      </c>
      <c r="E6" s="12">
        <v>71.7</v>
      </c>
      <c r="F6" s="13">
        <f t="shared" si="0"/>
        <v>43.02</v>
      </c>
      <c r="G6" s="13">
        <v>84.2</v>
      </c>
      <c r="H6" s="14">
        <f t="shared" si="1"/>
        <v>33.68</v>
      </c>
      <c r="I6" s="14">
        <f t="shared" si="2"/>
        <v>76.7</v>
      </c>
      <c r="J6" s="13">
        <v>3</v>
      </c>
      <c r="K6" s="11"/>
      <c r="L6" s="27"/>
    </row>
    <row r="7" spans="1:12" ht="14.25">
      <c r="A7" s="11" t="s">
        <v>22</v>
      </c>
      <c r="B7" s="11" t="s">
        <v>23</v>
      </c>
      <c r="C7" s="11" t="s">
        <v>24</v>
      </c>
      <c r="D7" s="11" t="s">
        <v>20</v>
      </c>
      <c r="E7" s="12">
        <v>79</v>
      </c>
      <c r="F7" s="13">
        <f t="shared" si="0"/>
        <v>47.4</v>
      </c>
      <c r="G7" s="13">
        <v>81.9</v>
      </c>
      <c r="H7" s="14">
        <f t="shared" si="1"/>
        <v>32.760000000000005</v>
      </c>
      <c r="I7" s="14">
        <f t="shared" si="2"/>
        <v>80.16</v>
      </c>
      <c r="J7" s="13">
        <v>1</v>
      </c>
      <c r="K7" s="11" t="s">
        <v>18</v>
      </c>
      <c r="L7" s="27"/>
    </row>
    <row r="8" spans="1:12" ht="14.25">
      <c r="A8" s="11" t="s">
        <v>25</v>
      </c>
      <c r="B8" s="11" t="s">
        <v>23</v>
      </c>
      <c r="C8" s="11" t="s">
        <v>24</v>
      </c>
      <c r="D8" s="11" t="s">
        <v>20</v>
      </c>
      <c r="E8" s="12">
        <v>69.5</v>
      </c>
      <c r="F8" s="13">
        <f t="shared" si="0"/>
        <v>41.699999999999996</v>
      </c>
      <c r="G8" s="13">
        <v>80.1</v>
      </c>
      <c r="H8" s="14">
        <f t="shared" si="1"/>
        <v>32.04</v>
      </c>
      <c r="I8" s="14">
        <f t="shared" si="2"/>
        <v>73.74</v>
      </c>
      <c r="J8" s="13">
        <v>2</v>
      </c>
      <c r="K8" s="11"/>
      <c r="L8" s="27"/>
    </row>
    <row r="9" spans="1:12" ht="14.25">
      <c r="A9" s="11" t="s">
        <v>26</v>
      </c>
      <c r="B9" s="11" t="s">
        <v>23</v>
      </c>
      <c r="C9" s="11" t="s">
        <v>24</v>
      </c>
      <c r="D9" s="11" t="s">
        <v>20</v>
      </c>
      <c r="E9" s="12">
        <v>69.4</v>
      </c>
      <c r="F9" s="13">
        <f t="shared" si="0"/>
        <v>41.64</v>
      </c>
      <c r="G9" s="13" t="s">
        <v>27</v>
      </c>
      <c r="H9" s="14"/>
      <c r="I9" s="14"/>
      <c r="J9" s="13" t="s">
        <v>27</v>
      </c>
      <c r="K9" s="11"/>
      <c r="L9" s="27"/>
    </row>
    <row r="10" spans="1:12" ht="14.25">
      <c r="A10" s="11" t="s">
        <v>28</v>
      </c>
      <c r="B10" s="11" t="s">
        <v>29</v>
      </c>
      <c r="C10" s="11" t="s">
        <v>30</v>
      </c>
      <c r="D10" s="11" t="s">
        <v>17</v>
      </c>
      <c r="E10" s="12">
        <v>78.3</v>
      </c>
      <c r="F10" s="13">
        <f t="shared" si="0"/>
        <v>46.98</v>
      </c>
      <c r="G10" s="13">
        <v>82.8</v>
      </c>
      <c r="H10" s="14">
        <f t="shared" si="1"/>
        <v>33.12</v>
      </c>
      <c r="I10" s="14">
        <f t="shared" si="2"/>
        <v>80.1</v>
      </c>
      <c r="J10" s="13">
        <v>1</v>
      </c>
      <c r="K10" s="11" t="s">
        <v>18</v>
      </c>
      <c r="L10" s="27"/>
    </row>
    <row r="11" spans="1:12" ht="14.25">
      <c r="A11" s="11" t="s">
        <v>31</v>
      </c>
      <c r="B11" s="11" t="s">
        <v>29</v>
      </c>
      <c r="C11" s="11" t="s">
        <v>30</v>
      </c>
      <c r="D11" s="11" t="s">
        <v>17</v>
      </c>
      <c r="E11" s="12">
        <v>76.6</v>
      </c>
      <c r="F11" s="13">
        <f t="shared" si="0"/>
        <v>45.959999999999994</v>
      </c>
      <c r="G11" s="13">
        <v>81.4</v>
      </c>
      <c r="H11" s="14">
        <f t="shared" si="1"/>
        <v>32.56</v>
      </c>
      <c r="I11" s="14">
        <f t="shared" si="2"/>
        <v>78.52</v>
      </c>
      <c r="J11" s="13">
        <v>2</v>
      </c>
      <c r="K11" s="11"/>
      <c r="L11" s="27"/>
    </row>
    <row r="12" spans="1:12" ht="14.25">
      <c r="A12" s="11" t="s">
        <v>32</v>
      </c>
      <c r="B12" s="11" t="s">
        <v>29</v>
      </c>
      <c r="C12" s="11" t="s">
        <v>30</v>
      </c>
      <c r="D12" s="11" t="s">
        <v>20</v>
      </c>
      <c r="E12" s="12">
        <v>75.6</v>
      </c>
      <c r="F12" s="13">
        <f t="shared" si="0"/>
        <v>45.35999999999999</v>
      </c>
      <c r="G12" s="13" t="s">
        <v>27</v>
      </c>
      <c r="H12" s="14"/>
      <c r="I12" s="14"/>
      <c r="J12" s="13" t="s">
        <v>27</v>
      </c>
      <c r="K12" s="11"/>
      <c r="L12" s="27"/>
    </row>
    <row r="13" spans="1:12" ht="14.25">
      <c r="A13" s="11" t="s">
        <v>33</v>
      </c>
      <c r="B13" s="11" t="s">
        <v>34</v>
      </c>
      <c r="C13" s="11" t="s">
        <v>35</v>
      </c>
      <c r="D13" s="11" t="s">
        <v>20</v>
      </c>
      <c r="E13" s="12">
        <v>80.4</v>
      </c>
      <c r="F13" s="13">
        <f t="shared" si="0"/>
        <v>48.24</v>
      </c>
      <c r="G13" s="13">
        <v>83.5</v>
      </c>
      <c r="H13" s="14">
        <f t="shared" si="1"/>
        <v>33.4</v>
      </c>
      <c r="I13" s="14">
        <f t="shared" si="2"/>
        <v>81.64</v>
      </c>
      <c r="J13" s="13">
        <v>1</v>
      </c>
      <c r="K13" s="11" t="s">
        <v>18</v>
      </c>
      <c r="L13" s="27"/>
    </row>
    <row r="14" spans="1:12" ht="14.25">
      <c r="A14" s="11" t="s">
        <v>36</v>
      </c>
      <c r="B14" s="11" t="s">
        <v>34</v>
      </c>
      <c r="C14" s="11" t="s">
        <v>35</v>
      </c>
      <c r="D14" s="11" t="s">
        <v>20</v>
      </c>
      <c r="E14" s="12">
        <v>74.4</v>
      </c>
      <c r="F14" s="13">
        <f t="shared" si="0"/>
        <v>44.64</v>
      </c>
      <c r="G14" s="13">
        <v>79.6</v>
      </c>
      <c r="H14" s="14">
        <f t="shared" si="1"/>
        <v>31.84</v>
      </c>
      <c r="I14" s="14">
        <f t="shared" si="2"/>
        <v>76.48</v>
      </c>
      <c r="J14" s="13">
        <v>2</v>
      </c>
      <c r="K14" s="11"/>
      <c r="L14" s="27"/>
    </row>
    <row r="15" spans="1:12" ht="14.25">
      <c r="A15" s="11" t="s">
        <v>37</v>
      </c>
      <c r="B15" s="11" t="s">
        <v>38</v>
      </c>
      <c r="C15" s="11" t="s">
        <v>39</v>
      </c>
      <c r="D15" s="11" t="s">
        <v>17</v>
      </c>
      <c r="E15" s="12">
        <v>65.5</v>
      </c>
      <c r="F15" s="13">
        <f t="shared" si="0"/>
        <v>39.3</v>
      </c>
      <c r="G15" s="13">
        <v>80.9</v>
      </c>
      <c r="H15" s="14">
        <f t="shared" si="1"/>
        <v>32.36000000000001</v>
      </c>
      <c r="I15" s="14">
        <f t="shared" si="2"/>
        <v>71.66</v>
      </c>
      <c r="J15" s="13">
        <v>1</v>
      </c>
      <c r="K15" s="11" t="s">
        <v>18</v>
      </c>
      <c r="L15" s="27"/>
    </row>
    <row r="16" spans="1:12" ht="14.25">
      <c r="A16" s="11" t="s">
        <v>40</v>
      </c>
      <c r="B16" s="11" t="s">
        <v>38</v>
      </c>
      <c r="C16" s="11" t="s">
        <v>39</v>
      </c>
      <c r="D16" s="11" t="s">
        <v>20</v>
      </c>
      <c r="E16" s="12">
        <v>66.4</v>
      </c>
      <c r="F16" s="13">
        <f t="shared" si="0"/>
        <v>39.84</v>
      </c>
      <c r="G16" s="13">
        <v>78.6</v>
      </c>
      <c r="H16" s="14">
        <f t="shared" si="1"/>
        <v>31.439999999999998</v>
      </c>
      <c r="I16" s="14">
        <f t="shared" si="2"/>
        <v>71.28</v>
      </c>
      <c r="J16" s="13">
        <v>2</v>
      </c>
      <c r="K16" s="11"/>
      <c r="L16" s="27"/>
    </row>
    <row r="17" spans="1:12" ht="14.25">
      <c r="A17" s="11" t="s">
        <v>41</v>
      </c>
      <c r="B17" s="11" t="s">
        <v>38</v>
      </c>
      <c r="C17" s="11" t="s">
        <v>39</v>
      </c>
      <c r="D17" s="11" t="s">
        <v>17</v>
      </c>
      <c r="E17" s="12">
        <v>58.8</v>
      </c>
      <c r="F17" s="13">
        <f t="shared" si="0"/>
        <v>35.279999999999994</v>
      </c>
      <c r="G17" s="13">
        <v>79.6</v>
      </c>
      <c r="H17" s="14">
        <f t="shared" si="1"/>
        <v>31.84</v>
      </c>
      <c r="I17" s="14">
        <f t="shared" si="2"/>
        <v>67.11999999999999</v>
      </c>
      <c r="J17" s="13">
        <v>3</v>
      </c>
      <c r="K17" s="11"/>
      <c r="L17" s="27"/>
    </row>
    <row r="18" spans="1:12" ht="14.25">
      <c r="A18" s="11" t="s">
        <v>42</v>
      </c>
      <c r="B18" s="11" t="s">
        <v>43</v>
      </c>
      <c r="C18" s="11" t="s">
        <v>44</v>
      </c>
      <c r="D18" s="11" t="s">
        <v>20</v>
      </c>
      <c r="E18" s="12">
        <v>70.4</v>
      </c>
      <c r="F18" s="13">
        <f t="shared" si="0"/>
        <v>42.24</v>
      </c>
      <c r="G18" s="13">
        <v>82.1</v>
      </c>
      <c r="H18" s="14">
        <f t="shared" si="1"/>
        <v>32.839999999999996</v>
      </c>
      <c r="I18" s="14">
        <f t="shared" si="2"/>
        <v>75.08</v>
      </c>
      <c r="J18" s="13">
        <v>1</v>
      </c>
      <c r="K18" s="11" t="s">
        <v>18</v>
      </c>
      <c r="L18" s="27"/>
    </row>
    <row r="19" spans="1:12" ht="14.25">
      <c r="A19" s="11" t="s">
        <v>45</v>
      </c>
      <c r="B19" s="11" t="s">
        <v>43</v>
      </c>
      <c r="C19" s="11" t="s">
        <v>44</v>
      </c>
      <c r="D19" s="11" t="s">
        <v>17</v>
      </c>
      <c r="E19" s="12">
        <v>66.5</v>
      </c>
      <c r="F19" s="13">
        <f t="shared" si="0"/>
        <v>39.9</v>
      </c>
      <c r="G19" s="13">
        <v>81.1</v>
      </c>
      <c r="H19" s="14">
        <f t="shared" si="1"/>
        <v>32.44</v>
      </c>
      <c r="I19" s="14">
        <f t="shared" si="2"/>
        <v>72.34</v>
      </c>
      <c r="J19" s="13">
        <v>2</v>
      </c>
      <c r="K19" s="11"/>
      <c r="L19" s="27"/>
    </row>
    <row r="20" spans="1:12" ht="14.25">
      <c r="A20" s="11" t="s">
        <v>46</v>
      </c>
      <c r="B20" s="11" t="s">
        <v>47</v>
      </c>
      <c r="C20" s="11" t="s">
        <v>48</v>
      </c>
      <c r="D20" s="11" t="s">
        <v>17</v>
      </c>
      <c r="E20" s="12">
        <v>81.6</v>
      </c>
      <c r="F20" s="13">
        <f t="shared" si="0"/>
        <v>48.959999999999994</v>
      </c>
      <c r="G20" s="13">
        <v>83.2</v>
      </c>
      <c r="H20" s="14">
        <f t="shared" si="1"/>
        <v>33.28</v>
      </c>
      <c r="I20" s="14">
        <f t="shared" si="2"/>
        <v>82.24</v>
      </c>
      <c r="J20" s="13">
        <v>1</v>
      </c>
      <c r="K20" s="11" t="s">
        <v>18</v>
      </c>
      <c r="L20" s="27"/>
    </row>
    <row r="21" spans="1:12" ht="14.25">
      <c r="A21" s="11" t="s">
        <v>49</v>
      </c>
      <c r="B21" s="11" t="s">
        <v>47</v>
      </c>
      <c r="C21" s="11" t="s">
        <v>48</v>
      </c>
      <c r="D21" s="11" t="s">
        <v>20</v>
      </c>
      <c r="E21" s="12">
        <v>79.1</v>
      </c>
      <c r="F21" s="15">
        <f t="shared" si="0"/>
        <v>47.459999999999994</v>
      </c>
      <c r="G21" s="13">
        <v>82.6</v>
      </c>
      <c r="H21" s="14">
        <f t="shared" si="1"/>
        <v>33.04</v>
      </c>
      <c r="I21" s="14">
        <f t="shared" si="2"/>
        <v>80.5</v>
      </c>
      <c r="J21" s="13">
        <v>2</v>
      </c>
      <c r="K21" s="11"/>
      <c r="L21" s="27"/>
    </row>
    <row r="22" spans="1:12" ht="14.25">
      <c r="A22" s="11" t="s">
        <v>50</v>
      </c>
      <c r="B22" s="16" t="s">
        <v>47</v>
      </c>
      <c r="C22" s="16" t="s">
        <v>48</v>
      </c>
      <c r="D22" s="11" t="s">
        <v>17</v>
      </c>
      <c r="E22" s="12">
        <v>79.2</v>
      </c>
      <c r="F22" s="17">
        <f t="shared" si="0"/>
        <v>47.52</v>
      </c>
      <c r="G22" s="13">
        <v>79.8</v>
      </c>
      <c r="H22" s="14">
        <f t="shared" si="1"/>
        <v>31.92</v>
      </c>
      <c r="I22" s="14">
        <f t="shared" si="2"/>
        <v>79.44</v>
      </c>
      <c r="J22" s="13">
        <v>3</v>
      </c>
      <c r="K22" s="11"/>
      <c r="L22" s="27"/>
    </row>
    <row r="23" spans="1:12" ht="14.25">
      <c r="A23" s="11" t="s">
        <v>51</v>
      </c>
      <c r="B23" s="11" t="s">
        <v>52</v>
      </c>
      <c r="C23" s="11" t="s">
        <v>53</v>
      </c>
      <c r="D23" s="11" t="s">
        <v>17</v>
      </c>
      <c r="E23" s="11">
        <v>77.3</v>
      </c>
      <c r="F23" s="13">
        <f t="shared" si="0"/>
        <v>46.379999999999995</v>
      </c>
      <c r="G23" s="13">
        <v>81.6</v>
      </c>
      <c r="H23" s="14">
        <f t="shared" si="1"/>
        <v>32.64</v>
      </c>
      <c r="I23" s="14">
        <f t="shared" si="2"/>
        <v>79.02</v>
      </c>
      <c r="J23" s="13">
        <v>1</v>
      </c>
      <c r="K23" s="11" t="s">
        <v>18</v>
      </c>
      <c r="L23" s="27"/>
    </row>
    <row r="24" spans="1:12" ht="14.25">
      <c r="A24" s="11" t="s">
        <v>54</v>
      </c>
      <c r="B24" s="11" t="s">
        <v>52</v>
      </c>
      <c r="C24" s="11" t="s">
        <v>53</v>
      </c>
      <c r="D24" s="11" t="s">
        <v>17</v>
      </c>
      <c r="E24" s="11">
        <v>76.6</v>
      </c>
      <c r="F24" s="13">
        <f t="shared" si="0"/>
        <v>45.959999999999994</v>
      </c>
      <c r="G24" s="13">
        <v>81.7</v>
      </c>
      <c r="H24" s="14">
        <f t="shared" si="1"/>
        <v>32.68</v>
      </c>
      <c r="I24" s="14">
        <f t="shared" si="2"/>
        <v>78.63999999999999</v>
      </c>
      <c r="J24" s="13">
        <v>2</v>
      </c>
      <c r="K24" s="11"/>
      <c r="L24" s="27"/>
    </row>
    <row r="25" spans="1:12" ht="14.25">
      <c r="A25" s="11" t="s">
        <v>55</v>
      </c>
      <c r="B25" s="11" t="s">
        <v>52</v>
      </c>
      <c r="C25" s="11" t="s">
        <v>53</v>
      </c>
      <c r="D25" s="11" t="s">
        <v>17</v>
      </c>
      <c r="E25" s="11">
        <v>75.7</v>
      </c>
      <c r="F25" s="13">
        <f t="shared" si="0"/>
        <v>45.42</v>
      </c>
      <c r="G25" s="13">
        <v>80.4</v>
      </c>
      <c r="H25" s="14">
        <f t="shared" si="1"/>
        <v>32.160000000000004</v>
      </c>
      <c r="I25" s="14">
        <f t="shared" si="2"/>
        <v>77.58000000000001</v>
      </c>
      <c r="J25" s="13">
        <v>3</v>
      </c>
      <c r="K25" s="11"/>
      <c r="L25" s="27"/>
    </row>
    <row r="26" spans="1:12" ht="14.25">
      <c r="A26" s="11" t="s">
        <v>56</v>
      </c>
      <c r="B26" s="11" t="s">
        <v>57</v>
      </c>
      <c r="C26" s="11" t="s">
        <v>58</v>
      </c>
      <c r="D26" s="11" t="s">
        <v>17</v>
      </c>
      <c r="E26" s="11">
        <v>80.6</v>
      </c>
      <c r="F26" s="13">
        <f t="shared" si="0"/>
        <v>48.35999999999999</v>
      </c>
      <c r="G26" s="13">
        <v>81.3</v>
      </c>
      <c r="H26" s="14">
        <f aca="true" t="shared" si="3" ref="H26:H49">G26*0.4</f>
        <v>32.52</v>
      </c>
      <c r="I26" s="14">
        <f aca="true" t="shared" si="4" ref="I26:I49">F26+H26</f>
        <v>80.88</v>
      </c>
      <c r="J26" s="13">
        <v>1</v>
      </c>
      <c r="K26" s="11" t="s">
        <v>18</v>
      </c>
      <c r="L26" s="27"/>
    </row>
    <row r="27" spans="1:12" ht="14.25">
      <c r="A27" s="11" t="s">
        <v>59</v>
      </c>
      <c r="B27" s="11" t="s">
        <v>57</v>
      </c>
      <c r="C27" s="11" t="s">
        <v>58</v>
      </c>
      <c r="D27" s="11" t="s">
        <v>20</v>
      </c>
      <c r="E27" s="11">
        <v>76.6</v>
      </c>
      <c r="F27" s="13">
        <f t="shared" si="0"/>
        <v>45.959999999999994</v>
      </c>
      <c r="G27" s="13">
        <v>85</v>
      </c>
      <c r="H27" s="14">
        <f t="shared" si="3"/>
        <v>34</v>
      </c>
      <c r="I27" s="14">
        <f t="shared" si="4"/>
        <v>79.96</v>
      </c>
      <c r="J27" s="13">
        <v>2</v>
      </c>
      <c r="K27" s="11" t="s">
        <v>18</v>
      </c>
      <c r="L27" s="27"/>
    </row>
    <row r="28" spans="1:12" ht="14.25">
      <c r="A28" s="11" t="s">
        <v>60</v>
      </c>
      <c r="B28" s="11" t="s">
        <v>57</v>
      </c>
      <c r="C28" s="11" t="s">
        <v>58</v>
      </c>
      <c r="D28" s="10" t="s">
        <v>17</v>
      </c>
      <c r="E28" s="11">
        <v>72.2</v>
      </c>
      <c r="F28" s="13">
        <f t="shared" si="0"/>
        <v>43.32</v>
      </c>
      <c r="G28" s="13">
        <v>81.2</v>
      </c>
      <c r="H28" s="14">
        <f t="shared" si="3"/>
        <v>32.480000000000004</v>
      </c>
      <c r="I28" s="14">
        <f t="shared" si="4"/>
        <v>75.80000000000001</v>
      </c>
      <c r="J28" s="13">
        <v>3</v>
      </c>
      <c r="K28" s="27"/>
      <c r="L28" s="27"/>
    </row>
    <row r="29" spans="1:12" ht="14.25">
      <c r="A29" s="11" t="s">
        <v>61</v>
      </c>
      <c r="B29" s="11" t="s">
        <v>57</v>
      </c>
      <c r="C29" s="11" t="s">
        <v>58</v>
      </c>
      <c r="D29" s="11" t="s">
        <v>20</v>
      </c>
      <c r="E29" s="11">
        <v>72.9</v>
      </c>
      <c r="F29" s="13">
        <f t="shared" si="0"/>
        <v>43.74</v>
      </c>
      <c r="G29" s="13">
        <v>79.8</v>
      </c>
      <c r="H29" s="14">
        <f t="shared" si="3"/>
        <v>31.92</v>
      </c>
      <c r="I29" s="14">
        <f t="shared" si="4"/>
        <v>75.66</v>
      </c>
      <c r="J29" s="13">
        <v>4</v>
      </c>
      <c r="K29" s="27"/>
      <c r="L29" s="27"/>
    </row>
    <row r="30" spans="1:12" ht="14.25">
      <c r="A30" s="11" t="s">
        <v>62</v>
      </c>
      <c r="B30" s="11" t="s">
        <v>63</v>
      </c>
      <c r="C30" s="11" t="s">
        <v>64</v>
      </c>
      <c r="D30" s="11" t="s">
        <v>17</v>
      </c>
      <c r="E30" s="11">
        <v>76.4</v>
      </c>
      <c r="F30" s="13">
        <f t="shared" si="0"/>
        <v>45.84</v>
      </c>
      <c r="G30" s="13">
        <v>81.6</v>
      </c>
      <c r="H30" s="14">
        <f t="shared" si="3"/>
        <v>32.64</v>
      </c>
      <c r="I30" s="14">
        <f t="shared" si="4"/>
        <v>78.48</v>
      </c>
      <c r="J30" s="13">
        <v>1</v>
      </c>
      <c r="K30" s="11" t="s">
        <v>18</v>
      </c>
      <c r="L30" s="27"/>
    </row>
    <row r="31" spans="1:12" ht="14.25">
      <c r="A31" s="11" t="s">
        <v>65</v>
      </c>
      <c r="B31" s="11" t="s">
        <v>63</v>
      </c>
      <c r="C31" s="11" t="s">
        <v>64</v>
      </c>
      <c r="D31" s="11" t="s">
        <v>17</v>
      </c>
      <c r="E31" s="11">
        <v>71.9</v>
      </c>
      <c r="F31" s="15">
        <f t="shared" si="0"/>
        <v>43.14</v>
      </c>
      <c r="G31" s="13">
        <v>79.5</v>
      </c>
      <c r="H31" s="14">
        <f t="shared" si="3"/>
        <v>31.8</v>
      </c>
      <c r="I31" s="14">
        <f t="shared" si="4"/>
        <v>74.94</v>
      </c>
      <c r="J31" s="13">
        <v>2</v>
      </c>
      <c r="K31" s="27"/>
      <c r="L31" s="27"/>
    </row>
    <row r="32" spans="1:12" ht="14.25">
      <c r="A32" s="18" t="s">
        <v>66</v>
      </c>
      <c r="B32" s="18" t="s">
        <v>63</v>
      </c>
      <c r="C32" s="18" t="s">
        <v>64</v>
      </c>
      <c r="D32" s="10" t="s">
        <v>17</v>
      </c>
      <c r="E32" s="19">
        <v>72.1</v>
      </c>
      <c r="F32" s="20">
        <f t="shared" si="0"/>
        <v>43.26</v>
      </c>
      <c r="G32" s="13" t="s">
        <v>27</v>
      </c>
      <c r="H32" s="14"/>
      <c r="I32" s="14"/>
      <c r="J32" s="13" t="s">
        <v>27</v>
      </c>
      <c r="K32" s="27"/>
      <c r="L32" s="27"/>
    </row>
    <row r="33" spans="1:12" ht="14.25">
      <c r="A33" s="11" t="s">
        <v>67</v>
      </c>
      <c r="B33" s="16" t="s">
        <v>68</v>
      </c>
      <c r="C33" s="16" t="s">
        <v>69</v>
      </c>
      <c r="D33" s="16" t="s">
        <v>17</v>
      </c>
      <c r="E33" s="12">
        <v>78.6</v>
      </c>
      <c r="F33" s="21">
        <f t="shared" si="0"/>
        <v>47.16</v>
      </c>
      <c r="G33" s="21">
        <v>83.8</v>
      </c>
      <c r="H33" s="22">
        <f t="shared" si="3"/>
        <v>33.52</v>
      </c>
      <c r="I33" s="22">
        <f t="shared" si="4"/>
        <v>80.68</v>
      </c>
      <c r="J33" s="21">
        <v>1</v>
      </c>
      <c r="K33" s="11" t="s">
        <v>18</v>
      </c>
      <c r="L33" s="27"/>
    </row>
    <row r="34" spans="1:12" ht="14.25">
      <c r="A34" s="11" t="s">
        <v>70</v>
      </c>
      <c r="B34" s="11" t="s">
        <v>68</v>
      </c>
      <c r="C34" s="11" t="s">
        <v>69</v>
      </c>
      <c r="D34" s="10" t="s">
        <v>20</v>
      </c>
      <c r="E34" s="11">
        <v>74.5</v>
      </c>
      <c r="F34" s="13">
        <f t="shared" si="0"/>
        <v>44.699999999999996</v>
      </c>
      <c r="G34" s="13">
        <v>83.6</v>
      </c>
      <c r="H34" s="14">
        <f t="shared" si="3"/>
        <v>33.44</v>
      </c>
      <c r="I34" s="14">
        <f t="shared" si="4"/>
        <v>78.13999999999999</v>
      </c>
      <c r="J34" s="13">
        <v>2</v>
      </c>
      <c r="K34" s="27"/>
      <c r="L34" s="27"/>
    </row>
    <row r="35" spans="1:12" ht="14.25">
      <c r="A35" s="11" t="s">
        <v>71</v>
      </c>
      <c r="B35" s="11" t="s">
        <v>68</v>
      </c>
      <c r="C35" s="11" t="s">
        <v>69</v>
      </c>
      <c r="D35" s="11" t="s">
        <v>17</v>
      </c>
      <c r="E35" s="11">
        <v>74</v>
      </c>
      <c r="F35" s="13">
        <f t="shared" si="0"/>
        <v>44.4</v>
      </c>
      <c r="G35" s="13">
        <v>80.4</v>
      </c>
      <c r="H35" s="14">
        <f t="shared" si="3"/>
        <v>32.160000000000004</v>
      </c>
      <c r="I35" s="14">
        <f t="shared" si="4"/>
        <v>76.56</v>
      </c>
      <c r="J35" s="13">
        <v>3</v>
      </c>
      <c r="K35" s="27"/>
      <c r="L35" s="27"/>
    </row>
    <row r="36" spans="1:12" ht="14.25">
      <c r="A36" s="11" t="s">
        <v>72</v>
      </c>
      <c r="B36" s="18" t="s">
        <v>73</v>
      </c>
      <c r="C36" s="18" t="s">
        <v>74</v>
      </c>
      <c r="D36" s="23" t="s">
        <v>17</v>
      </c>
      <c r="E36" s="19">
        <v>81.1</v>
      </c>
      <c r="F36" s="24">
        <f t="shared" si="0"/>
        <v>48.66</v>
      </c>
      <c r="G36" s="24">
        <v>82.2</v>
      </c>
      <c r="H36" s="25">
        <f t="shared" si="3"/>
        <v>32.88</v>
      </c>
      <c r="I36" s="25">
        <f t="shared" si="4"/>
        <v>81.53999999999999</v>
      </c>
      <c r="J36" s="24">
        <v>1</v>
      </c>
      <c r="K36" s="11" t="s">
        <v>18</v>
      </c>
      <c r="L36" s="27"/>
    </row>
    <row r="37" spans="1:12" ht="14.25">
      <c r="A37" s="11" t="s">
        <v>75</v>
      </c>
      <c r="B37" s="11" t="s">
        <v>73</v>
      </c>
      <c r="C37" s="11" t="s">
        <v>74</v>
      </c>
      <c r="D37" s="10" t="s">
        <v>20</v>
      </c>
      <c r="E37" s="12">
        <v>79.1</v>
      </c>
      <c r="F37" s="13">
        <f t="shared" si="0"/>
        <v>47.459999999999994</v>
      </c>
      <c r="G37" s="13">
        <v>76.4</v>
      </c>
      <c r="H37" s="14">
        <f t="shared" si="3"/>
        <v>30.560000000000002</v>
      </c>
      <c r="I37" s="14">
        <f t="shared" si="4"/>
        <v>78.02</v>
      </c>
      <c r="J37" s="13">
        <v>2</v>
      </c>
      <c r="K37" s="27"/>
      <c r="L37" s="27"/>
    </row>
    <row r="38" spans="1:12" ht="14.25">
      <c r="A38" s="11" t="s">
        <v>76</v>
      </c>
      <c r="B38" s="11" t="s">
        <v>73</v>
      </c>
      <c r="C38" s="11" t="s">
        <v>74</v>
      </c>
      <c r="D38" s="11" t="s">
        <v>17</v>
      </c>
      <c r="E38" s="12">
        <v>74.1</v>
      </c>
      <c r="F38" s="13">
        <f t="shared" si="0"/>
        <v>44.459999999999994</v>
      </c>
      <c r="G38" s="13">
        <v>79.4</v>
      </c>
      <c r="H38" s="14">
        <f t="shared" si="3"/>
        <v>31.760000000000005</v>
      </c>
      <c r="I38" s="14">
        <f t="shared" si="4"/>
        <v>76.22</v>
      </c>
      <c r="J38" s="13">
        <v>3</v>
      </c>
      <c r="K38" s="27"/>
      <c r="L38" s="27"/>
    </row>
    <row r="39" spans="1:12" ht="14.25">
      <c r="A39" s="11" t="s">
        <v>77</v>
      </c>
      <c r="B39" s="11" t="s">
        <v>78</v>
      </c>
      <c r="C39" s="10" t="s">
        <v>79</v>
      </c>
      <c r="D39" s="10" t="s">
        <v>17</v>
      </c>
      <c r="E39" s="12">
        <v>77.7</v>
      </c>
      <c r="F39" s="13">
        <f t="shared" si="0"/>
        <v>46.62</v>
      </c>
      <c r="G39" s="13">
        <v>83.6</v>
      </c>
      <c r="H39" s="14">
        <f t="shared" si="3"/>
        <v>33.44</v>
      </c>
      <c r="I39" s="14">
        <f t="shared" si="4"/>
        <v>80.06</v>
      </c>
      <c r="J39" s="13">
        <v>1</v>
      </c>
      <c r="K39" s="11" t="s">
        <v>18</v>
      </c>
      <c r="L39" s="27"/>
    </row>
    <row r="40" spans="1:12" ht="14.25">
      <c r="A40" s="11" t="s">
        <v>80</v>
      </c>
      <c r="B40" s="11" t="s">
        <v>78</v>
      </c>
      <c r="C40" s="10" t="s">
        <v>79</v>
      </c>
      <c r="D40" s="10" t="s">
        <v>20</v>
      </c>
      <c r="E40" s="12">
        <v>74.4</v>
      </c>
      <c r="F40" s="13">
        <f t="shared" si="0"/>
        <v>44.64</v>
      </c>
      <c r="G40" s="13">
        <v>80</v>
      </c>
      <c r="H40" s="14">
        <f t="shared" si="3"/>
        <v>32</v>
      </c>
      <c r="I40" s="14">
        <f t="shared" si="4"/>
        <v>76.64</v>
      </c>
      <c r="J40" s="13">
        <v>2</v>
      </c>
      <c r="K40" s="27"/>
      <c r="L40" s="27"/>
    </row>
    <row r="41" spans="1:12" ht="14.25">
      <c r="A41" s="11" t="s">
        <v>81</v>
      </c>
      <c r="B41" s="11" t="s">
        <v>78</v>
      </c>
      <c r="C41" s="10" t="s">
        <v>79</v>
      </c>
      <c r="D41" s="10" t="s">
        <v>20</v>
      </c>
      <c r="E41" s="12">
        <v>74</v>
      </c>
      <c r="F41" s="13">
        <f t="shared" si="0"/>
        <v>44.4</v>
      </c>
      <c r="G41" s="13">
        <v>79.2</v>
      </c>
      <c r="H41" s="14">
        <f t="shared" si="3"/>
        <v>31.680000000000003</v>
      </c>
      <c r="I41" s="14">
        <f t="shared" si="4"/>
        <v>76.08</v>
      </c>
      <c r="J41" s="13">
        <v>3</v>
      </c>
      <c r="K41" s="27"/>
      <c r="L41" s="27"/>
    </row>
    <row r="42" spans="1:12" ht="14.25">
      <c r="A42" s="11" t="s">
        <v>82</v>
      </c>
      <c r="B42" s="11" t="s">
        <v>83</v>
      </c>
      <c r="C42" s="10" t="s">
        <v>84</v>
      </c>
      <c r="D42" s="11" t="s">
        <v>17</v>
      </c>
      <c r="E42" s="12">
        <v>66.4</v>
      </c>
      <c r="F42" s="13">
        <f t="shared" si="0"/>
        <v>39.84</v>
      </c>
      <c r="G42" s="13">
        <v>82.2</v>
      </c>
      <c r="H42" s="14">
        <f t="shared" si="3"/>
        <v>32.88</v>
      </c>
      <c r="I42" s="14">
        <f t="shared" si="4"/>
        <v>72.72</v>
      </c>
      <c r="J42" s="13">
        <v>1</v>
      </c>
      <c r="K42" s="11" t="s">
        <v>18</v>
      </c>
      <c r="L42" s="27"/>
    </row>
    <row r="43" spans="1:12" ht="14.25">
      <c r="A43" s="11" t="s">
        <v>85</v>
      </c>
      <c r="B43" s="11" t="s">
        <v>83</v>
      </c>
      <c r="C43" s="10" t="s">
        <v>84</v>
      </c>
      <c r="D43" s="11" t="s">
        <v>17</v>
      </c>
      <c r="E43" s="12">
        <v>62.9</v>
      </c>
      <c r="F43" s="15">
        <f t="shared" si="0"/>
        <v>37.739999999999995</v>
      </c>
      <c r="G43" s="13">
        <v>78</v>
      </c>
      <c r="H43" s="14">
        <f t="shared" si="3"/>
        <v>31.200000000000003</v>
      </c>
      <c r="I43" s="14">
        <f t="shared" si="4"/>
        <v>68.94</v>
      </c>
      <c r="J43" s="13">
        <v>2</v>
      </c>
      <c r="K43" s="27"/>
      <c r="L43" s="27"/>
    </row>
    <row r="44" spans="1:12" ht="14.25">
      <c r="A44" s="16" t="s">
        <v>86</v>
      </c>
      <c r="B44" s="16" t="s">
        <v>83</v>
      </c>
      <c r="C44" s="26" t="s">
        <v>84</v>
      </c>
      <c r="D44" s="10" t="s">
        <v>20</v>
      </c>
      <c r="E44" s="12">
        <v>63.1</v>
      </c>
      <c r="F44" s="17">
        <f t="shared" si="0"/>
        <v>37.86</v>
      </c>
      <c r="G44" s="13">
        <v>77.6</v>
      </c>
      <c r="H44" s="14">
        <f t="shared" si="3"/>
        <v>31.04</v>
      </c>
      <c r="I44" s="14">
        <f t="shared" si="4"/>
        <v>68.9</v>
      </c>
      <c r="J44" s="13">
        <v>3</v>
      </c>
      <c r="K44" s="27"/>
      <c r="L44" s="27"/>
    </row>
    <row r="45" spans="1:12" ht="14.25">
      <c r="A45" s="11" t="s">
        <v>87</v>
      </c>
      <c r="B45" s="11" t="s">
        <v>88</v>
      </c>
      <c r="C45" s="10" t="s">
        <v>84</v>
      </c>
      <c r="D45" s="11" t="s">
        <v>20</v>
      </c>
      <c r="E45" s="11">
        <v>65.1</v>
      </c>
      <c r="F45" s="13">
        <f t="shared" si="0"/>
        <v>39.059999999999995</v>
      </c>
      <c r="G45" s="13">
        <v>78</v>
      </c>
      <c r="H45" s="14">
        <f t="shared" si="3"/>
        <v>31.200000000000003</v>
      </c>
      <c r="I45" s="14">
        <f t="shared" si="4"/>
        <v>70.25999999999999</v>
      </c>
      <c r="J45" s="13">
        <v>1</v>
      </c>
      <c r="K45" s="11" t="s">
        <v>18</v>
      </c>
      <c r="L45" s="27"/>
    </row>
    <row r="46" spans="1:12" ht="14.25">
      <c r="A46" s="11" t="s">
        <v>89</v>
      </c>
      <c r="B46" s="11" t="s">
        <v>88</v>
      </c>
      <c r="C46" s="10" t="s">
        <v>84</v>
      </c>
      <c r="D46" s="11" t="s">
        <v>17</v>
      </c>
      <c r="E46" s="11">
        <v>63</v>
      </c>
      <c r="F46" s="13">
        <f t="shared" si="0"/>
        <v>37.8</v>
      </c>
      <c r="G46" s="13">
        <v>80.6</v>
      </c>
      <c r="H46" s="14">
        <f t="shared" si="3"/>
        <v>32.24</v>
      </c>
      <c r="I46" s="14">
        <f t="shared" si="4"/>
        <v>70.03999999999999</v>
      </c>
      <c r="J46" s="13">
        <v>2</v>
      </c>
      <c r="K46" s="27"/>
      <c r="L46" s="27"/>
    </row>
    <row r="47" spans="1:12" ht="14.25">
      <c r="A47" s="18" t="s">
        <v>90</v>
      </c>
      <c r="B47" s="18" t="s">
        <v>91</v>
      </c>
      <c r="C47" s="23" t="s">
        <v>92</v>
      </c>
      <c r="D47" s="10" t="s">
        <v>17</v>
      </c>
      <c r="E47" s="19">
        <v>76.7</v>
      </c>
      <c r="F47" s="24">
        <f t="shared" si="0"/>
        <v>46.02</v>
      </c>
      <c r="G47" s="13">
        <v>84.6</v>
      </c>
      <c r="H47" s="14">
        <f t="shared" si="3"/>
        <v>33.839999999999996</v>
      </c>
      <c r="I47" s="14">
        <f t="shared" si="4"/>
        <v>79.86</v>
      </c>
      <c r="J47" s="13">
        <v>1</v>
      </c>
      <c r="K47" s="11" t="s">
        <v>18</v>
      </c>
      <c r="L47" s="27"/>
    </row>
    <row r="48" spans="1:12" ht="14.25">
      <c r="A48" s="11" t="s">
        <v>93</v>
      </c>
      <c r="B48" s="11" t="s">
        <v>91</v>
      </c>
      <c r="C48" s="10" t="s">
        <v>92</v>
      </c>
      <c r="D48" s="11" t="s">
        <v>17</v>
      </c>
      <c r="E48" s="12">
        <v>75.8</v>
      </c>
      <c r="F48" s="13">
        <f t="shared" si="0"/>
        <v>45.48</v>
      </c>
      <c r="G48" s="13">
        <v>82.4</v>
      </c>
      <c r="H48" s="14">
        <f t="shared" si="3"/>
        <v>32.96</v>
      </c>
      <c r="I48" s="14">
        <f t="shared" si="4"/>
        <v>78.44</v>
      </c>
      <c r="J48" s="13">
        <v>2</v>
      </c>
      <c r="K48" s="27"/>
      <c r="L48" s="27"/>
    </row>
    <row r="49" spans="1:12" ht="14.25">
      <c r="A49" s="11" t="s">
        <v>94</v>
      </c>
      <c r="B49" s="11" t="s">
        <v>91</v>
      </c>
      <c r="C49" s="10" t="s">
        <v>92</v>
      </c>
      <c r="D49" s="11" t="s">
        <v>17</v>
      </c>
      <c r="E49" s="12">
        <v>76.4</v>
      </c>
      <c r="F49" s="13">
        <f t="shared" si="0"/>
        <v>45.84</v>
      </c>
      <c r="G49" s="13" t="s">
        <v>27</v>
      </c>
      <c r="H49" s="14"/>
      <c r="I49" s="14"/>
      <c r="J49" s="13" t="s">
        <v>27</v>
      </c>
      <c r="K49" s="13"/>
      <c r="L49" s="27"/>
    </row>
    <row r="50" spans="1:12" ht="14.25">
      <c r="A50" s="11" t="s">
        <v>95</v>
      </c>
      <c r="B50" s="11" t="s">
        <v>96</v>
      </c>
      <c r="C50" s="10" t="s">
        <v>97</v>
      </c>
      <c r="D50" s="11" t="s">
        <v>20</v>
      </c>
      <c r="E50" s="12">
        <v>68</v>
      </c>
      <c r="F50" s="13">
        <f t="shared" si="0"/>
        <v>40.8</v>
      </c>
      <c r="G50" s="13">
        <v>84.4</v>
      </c>
      <c r="H50" s="14">
        <f>G50*0.4</f>
        <v>33.760000000000005</v>
      </c>
      <c r="I50" s="14">
        <f>F50+H50</f>
        <v>74.56</v>
      </c>
      <c r="J50" s="13">
        <v>1</v>
      </c>
      <c r="K50" s="13" t="s">
        <v>18</v>
      </c>
      <c r="L50" s="27"/>
    </row>
    <row r="51" spans="1:12" ht="14.25">
      <c r="A51" s="11" t="s">
        <v>98</v>
      </c>
      <c r="B51" s="11" t="s">
        <v>96</v>
      </c>
      <c r="C51" s="10" t="s">
        <v>97</v>
      </c>
      <c r="D51" s="10" t="s">
        <v>20</v>
      </c>
      <c r="E51" s="12">
        <v>68.5</v>
      </c>
      <c r="F51" s="13">
        <f t="shared" si="0"/>
        <v>41.1</v>
      </c>
      <c r="G51" s="13">
        <v>79.04</v>
      </c>
      <c r="H51" s="14">
        <f aca="true" t="shared" si="5" ref="H49:H63">G51*0.4</f>
        <v>31.616000000000003</v>
      </c>
      <c r="I51" s="14">
        <f aca="true" t="shared" si="6" ref="I49:I63">F51+H51</f>
        <v>72.71600000000001</v>
      </c>
      <c r="J51" s="13">
        <v>2</v>
      </c>
      <c r="K51" s="13"/>
      <c r="L51" s="27"/>
    </row>
    <row r="52" spans="1:12" ht="14.25">
      <c r="A52" s="11" t="s">
        <v>99</v>
      </c>
      <c r="B52" s="11" t="s">
        <v>96</v>
      </c>
      <c r="C52" s="10" t="s">
        <v>97</v>
      </c>
      <c r="D52" s="10" t="s">
        <v>17</v>
      </c>
      <c r="E52" s="12">
        <v>69.5</v>
      </c>
      <c r="F52" s="13">
        <f t="shared" si="0"/>
        <v>41.699999999999996</v>
      </c>
      <c r="G52" s="13" t="s">
        <v>27</v>
      </c>
      <c r="H52" s="14"/>
      <c r="I52" s="14"/>
      <c r="J52" s="13" t="s">
        <v>27</v>
      </c>
      <c r="K52" s="13"/>
      <c r="L52" s="27"/>
    </row>
    <row r="53" spans="1:12" ht="14.25">
      <c r="A53" s="11" t="s">
        <v>100</v>
      </c>
      <c r="B53" s="11" t="s">
        <v>101</v>
      </c>
      <c r="C53" s="10" t="s">
        <v>102</v>
      </c>
      <c r="D53" s="11" t="s">
        <v>20</v>
      </c>
      <c r="E53" s="12">
        <v>67.8</v>
      </c>
      <c r="F53" s="13">
        <f t="shared" si="0"/>
        <v>40.68</v>
      </c>
      <c r="G53" s="13">
        <v>80.8</v>
      </c>
      <c r="H53" s="14">
        <f t="shared" si="5"/>
        <v>32.32</v>
      </c>
      <c r="I53" s="14">
        <f t="shared" si="6"/>
        <v>73</v>
      </c>
      <c r="J53" s="13">
        <v>1</v>
      </c>
      <c r="K53" s="13" t="s">
        <v>18</v>
      </c>
      <c r="L53" s="27"/>
    </row>
    <row r="54" spans="1:12" ht="14.25">
      <c r="A54" s="11" t="s">
        <v>103</v>
      </c>
      <c r="B54" s="11" t="s">
        <v>101</v>
      </c>
      <c r="C54" s="10" t="s">
        <v>102</v>
      </c>
      <c r="D54" s="11" t="s">
        <v>20</v>
      </c>
      <c r="E54" s="12">
        <v>67</v>
      </c>
      <c r="F54" s="13">
        <f t="shared" si="0"/>
        <v>40.199999999999996</v>
      </c>
      <c r="G54" s="13">
        <v>81.54</v>
      </c>
      <c r="H54" s="14">
        <f t="shared" si="5"/>
        <v>32.61600000000001</v>
      </c>
      <c r="I54" s="14">
        <f t="shared" si="6"/>
        <v>72.816</v>
      </c>
      <c r="J54" s="13">
        <v>2</v>
      </c>
      <c r="K54" s="13"/>
      <c r="L54" s="27"/>
    </row>
    <row r="55" spans="1:12" ht="14.25">
      <c r="A55" s="11" t="s">
        <v>104</v>
      </c>
      <c r="B55" s="16" t="s">
        <v>101</v>
      </c>
      <c r="C55" s="26" t="s">
        <v>102</v>
      </c>
      <c r="D55" s="11" t="s">
        <v>20</v>
      </c>
      <c r="E55" s="12">
        <v>64.1</v>
      </c>
      <c r="F55" s="21">
        <f t="shared" si="0"/>
        <v>38.459999999999994</v>
      </c>
      <c r="G55" s="13">
        <v>78.82</v>
      </c>
      <c r="H55" s="14">
        <f t="shared" si="5"/>
        <v>31.528</v>
      </c>
      <c r="I55" s="14">
        <f t="shared" si="6"/>
        <v>69.988</v>
      </c>
      <c r="J55" s="13">
        <v>3</v>
      </c>
      <c r="K55" s="13"/>
      <c r="L55" s="27"/>
    </row>
    <row r="56" spans="1:12" ht="14.25">
      <c r="A56" s="11" t="s">
        <v>105</v>
      </c>
      <c r="B56" s="11" t="s">
        <v>106</v>
      </c>
      <c r="C56" s="10" t="s">
        <v>107</v>
      </c>
      <c r="D56" s="11" t="s">
        <v>20</v>
      </c>
      <c r="E56" s="11">
        <v>82.1</v>
      </c>
      <c r="F56" s="13">
        <f t="shared" si="0"/>
        <v>49.26</v>
      </c>
      <c r="G56" s="13">
        <v>83.66</v>
      </c>
      <c r="H56" s="14">
        <f t="shared" si="5"/>
        <v>33.464</v>
      </c>
      <c r="I56" s="14">
        <f t="shared" si="6"/>
        <v>82.72399999999999</v>
      </c>
      <c r="J56" s="13">
        <v>1</v>
      </c>
      <c r="K56" s="13" t="s">
        <v>18</v>
      </c>
      <c r="L56" s="27"/>
    </row>
    <row r="57" spans="1:12" ht="14.25">
      <c r="A57" s="11" t="s">
        <v>108</v>
      </c>
      <c r="B57" s="11" t="s">
        <v>106</v>
      </c>
      <c r="C57" s="10" t="s">
        <v>107</v>
      </c>
      <c r="D57" s="10" t="s">
        <v>17</v>
      </c>
      <c r="E57" s="11">
        <v>76.3</v>
      </c>
      <c r="F57" s="13">
        <f t="shared" si="0"/>
        <v>45.779999999999994</v>
      </c>
      <c r="G57" s="13">
        <v>79.52</v>
      </c>
      <c r="H57" s="14">
        <f t="shared" si="5"/>
        <v>31.808</v>
      </c>
      <c r="I57" s="14">
        <f t="shared" si="6"/>
        <v>77.588</v>
      </c>
      <c r="J57" s="13">
        <v>2</v>
      </c>
      <c r="K57" s="13"/>
      <c r="L57" s="27"/>
    </row>
    <row r="58" spans="1:12" ht="14.25">
      <c r="A58" s="11" t="s">
        <v>109</v>
      </c>
      <c r="B58" s="11" t="s">
        <v>110</v>
      </c>
      <c r="C58" s="10" t="s">
        <v>111</v>
      </c>
      <c r="D58" s="10" t="s">
        <v>17</v>
      </c>
      <c r="E58" s="11">
        <v>75</v>
      </c>
      <c r="F58" s="13">
        <f t="shared" si="0"/>
        <v>45</v>
      </c>
      <c r="G58" s="13">
        <v>82.4</v>
      </c>
      <c r="H58" s="14">
        <f t="shared" si="5"/>
        <v>32.96</v>
      </c>
      <c r="I58" s="14">
        <f t="shared" si="6"/>
        <v>77.96000000000001</v>
      </c>
      <c r="J58" s="13">
        <v>1</v>
      </c>
      <c r="K58" s="13" t="s">
        <v>18</v>
      </c>
      <c r="L58" s="27"/>
    </row>
    <row r="59" spans="1:12" ht="14.25">
      <c r="A59" s="11" t="s">
        <v>112</v>
      </c>
      <c r="B59" s="11" t="s">
        <v>110</v>
      </c>
      <c r="C59" s="10" t="s">
        <v>111</v>
      </c>
      <c r="D59" s="10" t="s">
        <v>20</v>
      </c>
      <c r="E59" s="11">
        <v>64.8</v>
      </c>
      <c r="F59" s="13">
        <f t="shared" si="0"/>
        <v>38.879999999999995</v>
      </c>
      <c r="G59" s="13" t="s">
        <v>27</v>
      </c>
      <c r="H59" s="14"/>
      <c r="I59" s="14"/>
      <c r="J59" s="13" t="s">
        <v>27</v>
      </c>
      <c r="K59" s="13"/>
      <c r="L59" s="27"/>
    </row>
    <row r="60" spans="1:12" ht="14.25">
      <c r="A60" s="11" t="s">
        <v>113</v>
      </c>
      <c r="B60" s="11" t="s">
        <v>114</v>
      </c>
      <c r="C60" s="10" t="s">
        <v>115</v>
      </c>
      <c r="D60" s="11" t="s">
        <v>20</v>
      </c>
      <c r="E60" s="11">
        <v>75.8</v>
      </c>
      <c r="F60" s="13">
        <f t="shared" si="0"/>
        <v>45.48</v>
      </c>
      <c r="G60" s="13">
        <v>82.7</v>
      </c>
      <c r="H60" s="14">
        <f t="shared" si="5"/>
        <v>33.080000000000005</v>
      </c>
      <c r="I60" s="14">
        <f t="shared" si="6"/>
        <v>78.56</v>
      </c>
      <c r="J60" s="13">
        <v>1</v>
      </c>
      <c r="K60" s="13" t="s">
        <v>18</v>
      </c>
      <c r="L60" s="27"/>
    </row>
    <row r="61" spans="1:12" ht="14.25">
      <c r="A61" s="11" t="s">
        <v>116</v>
      </c>
      <c r="B61" s="11" t="s">
        <v>114</v>
      </c>
      <c r="C61" s="10" t="s">
        <v>115</v>
      </c>
      <c r="D61" s="11" t="s">
        <v>17</v>
      </c>
      <c r="E61" s="11">
        <v>69</v>
      </c>
      <c r="F61" s="13">
        <f t="shared" si="0"/>
        <v>41.4</v>
      </c>
      <c r="G61" s="13">
        <v>82.36</v>
      </c>
      <c r="H61" s="14">
        <f t="shared" si="5"/>
        <v>32.944</v>
      </c>
      <c r="I61" s="14">
        <f t="shared" si="6"/>
        <v>74.344</v>
      </c>
      <c r="J61" s="13">
        <v>2</v>
      </c>
      <c r="K61" s="13"/>
      <c r="L61" s="27"/>
    </row>
    <row r="62" spans="1:12" ht="14.25">
      <c r="A62" s="11" t="s">
        <v>117</v>
      </c>
      <c r="B62" s="11" t="s">
        <v>114</v>
      </c>
      <c r="C62" s="10" t="s">
        <v>115</v>
      </c>
      <c r="D62" s="11" t="s">
        <v>20</v>
      </c>
      <c r="E62" s="11">
        <v>67.7</v>
      </c>
      <c r="F62" s="13">
        <f t="shared" si="0"/>
        <v>40.62</v>
      </c>
      <c r="G62" s="13">
        <v>81</v>
      </c>
      <c r="H62" s="14">
        <f t="shared" si="5"/>
        <v>32.4</v>
      </c>
      <c r="I62" s="14">
        <f t="shared" si="6"/>
        <v>73.02</v>
      </c>
      <c r="J62" s="13">
        <v>3</v>
      </c>
      <c r="K62" s="13"/>
      <c r="L62" s="27"/>
    </row>
    <row r="63" spans="1:12" ht="14.25">
      <c r="A63" s="11" t="s">
        <v>118</v>
      </c>
      <c r="B63" s="11" t="s">
        <v>114</v>
      </c>
      <c r="C63" s="10" t="s">
        <v>115</v>
      </c>
      <c r="D63" s="11" t="s">
        <v>17</v>
      </c>
      <c r="E63" s="11">
        <v>67.7</v>
      </c>
      <c r="F63" s="13">
        <f t="shared" si="0"/>
        <v>40.62</v>
      </c>
      <c r="G63" s="13">
        <v>80.52</v>
      </c>
      <c r="H63" s="14">
        <f t="shared" si="5"/>
        <v>32.208</v>
      </c>
      <c r="I63" s="14">
        <f t="shared" si="6"/>
        <v>72.828</v>
      </c>
      <c r="J63" s="13">
        <v>4</v>
      </c>
      <c r="K63" s="13"/>
      <c r="L63" s="27"/>
    </row>
  </sheetData>
  <sheetProtection/>
  <mergeCells count="1">
    <mergeCell ref="A2:L2"/>
  </mergeCells>
  <printOptions/>
  <pageMargins left="0.7513888888888889" right="0.7513888888888889" top="0.3541666666666667" bottom="0.15694444444444444" header="0.5" footer="0.236111111111111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柚。</cp:lastModifiedBy>
  <dcterms:created xsi:type="dcterms:W3CDTF">2024-01-11T08:35:47Z</dcterms:created>
  <dcterms:modified xsi:type="dcterms:W3CDTF">2024-04-15T00:39:59Z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942CDA51412440CCA9ACB9130805DF53</vt:lpwstr>
  </property>
  <property fmtid="{D5CDD505-2E9C-101B-9397-08002B2CF9AE}" pid="5" name="KSOReadingLayo">
    <vt:bool>true</vt:bool>
  </property>
</Properties>
</file>