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总成绩及排名" sheetId="9" r:id="rId1"/>
  </sheets>
  <definedNames>
    <definedName name="_xlnm._FilterDatabase" localSheetId="0" hidden="1">总成绩及排名!$M$1:$M$127</definedName>
    <definedName name="_xlnm.Print_Titles" localSheetId="0">总成绩及排名!$1:$2</definedName>
  </definedNames>
  <calcPr calcId="124519"/>
</workbook>
</file>

<file path=xl/calcChain.xml><?xml version="1.0" encoding="utf-8"?>
<calcChain xmlns="http://schemas.openxmlformats.org/spreadsheetml/2006/main">
  <c r="I127" i="9"/>
  <c r="K127" s="1"/>
  <c r="I126"/>
  <c r="K126" s="1"/>
  <c r="I125"/>
  <c r="K125" s="1"/>
  <c r="I124"/>
  <c r="K124" s="1"/>
  <c r="K123"/>
  <c r="K122"/>
  <c r="K121"/>
  <c r="I120"/>
  <c r="K120" s="1"/>
  <c r="I119"/>
  <c r="K119" s="1"/>
  <c r="I118"/>
  <c r="K118" s="1"/>
  <c r="I117"/>
  <c r="K117" s="1"/>
  <c r="I116"/>
  <c r="K116" s="1"/>
  <c r="I115"/>
  <c r="K115" s="1"/>
  <c r="K114"/>
  <c r="K113"/>
  <c r="K112"/>
  <c r="I112"/>
  <c r="I111"/>
  <c r="K111" s="1"/>
  <c r="I110"/>
  <c r="K110" s="1"/>
  <c r="I109"/>
  <c r="K109" s="1"/>
  <c r="I108"/>
  <c r="K108" s="1"/>
  <c r="I107"/>
  <c r="K107" s="1"/>
  <c r="I106"/>
  <c r="K106" s="1"/>
  <c r="K104"/>
  <c r="I103"/>
  <c r="K103" s="1"/>
  <c r="I102"/>
  <c r="K102" s="1"/>
  <c r="K101"/>
  <c r="I100"/>
  <c r="K100" s="1"/>
  <c r="I99"/>
  <c r="K99" s="1"/>
  <c r="I98"/>
  <c r="K98" s="1"/>
  <c r="K97"/>
  <c r="K96"/>
  <c r="K95"/>
  <c r="I94"/>
  <c r="K94" s="1"/>
  <c r="I93"/>
  <c r="K93" s="1"/>
  <c r="I92"/>
  <c r="K92" s="1"/>
  <c r="I91"/>
  <c r="K91" s="1"/>
  <c r="I90"/>
  <c r="K90" s="1"/>
  <c r="I89"/>
  <c r="K89" s="1"/>
  <c r="I88"/>
  <c r="K88" s="1"/>
  <c r="I87"/>
  <c r="K87" s="1"/>
  <c r="I86"/>
  <c r="K86" s="1"/>
  <c r="I85"/>
  <c r="K85" s="1"/>
  <c r="I84"/>
  <c r="K84" s="1"/>
  <c r="I83"/>
  <c r="K83" s="1"/>
  <c r="I82"/>
  <c r="K82" s="1"/>
  <c r="I81"/>
  <c r="K81" s="1"/>
  <c r="I80"/>
  <c r="K80" s="1"/>
  <c r="K79"/>
  <c r="I78"/>
  <c r="K78" s="1"/>
  <c r="I77"/>
  <c r="K77" s="1"/>
  <c r="I76"/>
  <c r="K76" s="1"/>
  <c r="I75"/>
  <c r="K75" s="1"/>
  <c r="I74"/>
  <c r="K74" s="1"/>
  <c r="I73"/>
  <c r="K73" s="1"/>
  <c r="I72"/>
  <c r="K72" s="1"/>
  <c r="I71"/>
  <c r="K71" s="1"/>
  <c r="I70"/>
  <c r="K70" s="1"/>
  <c r="I69"/>
  <c r="K69" s="1"/>
  <c r="I68"/>
  <c r="K68" s="1"/>
  <c r="I67"/>
  <c r="K67" s="1"/>
  <c r="I66"/>
  <c r="K66" s="1"/>
  <c r="I65"/>
  <c r="K65" s="1"/>
  <c r="I64"/>
  <c r="K64" s="1"/>
  <c r="I63"/>
  <c r="K63" s="1"/>
  <c r="I62"/>
  <c r="K62" s="1"/>
  <c r="I61"/>
  <c r="K61" s="1"/>
  <c r="I60"/>
  <c r="K60" s="1"/>
  <c r="I59"/>
  <c r="K59" s="1"/>
  <c r="I58"/>
  <c r="K58" s="1"/>
  <c r="I57"/>
  <c r="K57" s="1"/>
  <c r="I56"/>
  <c r="K56" s="1"/>
  <c r="I55"/>
  <c r="K55" s="1"/>
  <c r="I53"/>
  <c r="K53" s="1"/>
  <c r="I52"/>
  <c r="K52" s="1"/>
  <c r="I51"/>
  <c r="K51" s="1"/>
  <c r="I50"/>
  <c r="K50" s="1"/>
  <c r="I49"/>
  <c r="K49" s="1"/>
  <c r="I48"/>
  <c r="K48" s="1"/>
  <c r="I47"/>
  <c r="K47" s="1"/>
  <c r="I46"/>
  <c r="K46" s="1"/>
  <c r="I45"/>
  <c r="K45" s="1"/>
  <c r="I44"/>
  <c r="K44" s="1"/>
  <c r="I43"/>
  <c r="K43" s="1"/>
  <c r="I42"/>
  <c r="K42" s="1"/>
  <c r="I41"/>
  <c r="K41" s="1"/>
  <c r="I40"/>
  <c r="K40" s="1"/>
  <c r="I39"/>
  <c r="K39" s="1"/>
  <c r="I38"/>
  <c r="K38" s="1"/>
  <c r="I37"/>
  <c r="K37" s="1"/>
  <c r="I36"/>
  <c r="K36" s="1"/>
  <c r="I35"/>
  <c r="K35" s="1"/>
  <c r="I34"/>
  <c r="K34" s="1"/>
  <c r="I33"/>
  <c r="K33" s="1"/>
  <c r="I32"/>
  <c r="K32" s="1"/>
  <c r="I31"/>
  <c r="K31" s="1"/>
  <c r="I30"/>
  <c r="K30" s="1"/>
  <c r="I28"/>
  <c r="K28" s="1"/>
  <c r="I27"/>
  <c r="K27" s="1"/>
  <c r="I26"/>
  <c r="K26" s="1"/>
  <c r="I25"/>
  <c r="K25" s="1"/>
  <c r="I24"/>
  <c r="K24" s="1"/>
  <c r="I23"/>
  <c r="K23" s="1"/>
  <c r="I22"/>
  <c r="K22" s="1"/>
  <c r="I21"/>
  <c r="K21" s="1"/>
  <c r="I20"/>
  <c r="K20" s="1"/>
  <c r="I19"/>
  <c r="K19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K3" s="1"/>
</calcChain>
</file>

<file path=xl/sharedStrings.xml><?xml version="1.0" encoding="utf-8"?>
<sst xmlns="http://schemas.openxmlformats.org/spreadsheetml/2006/main" count="694" uniqueCount="209">
  <si>
    <t>准考证号</t>
  </si>
  <si>
    <t>性别</t>
  </si>
  <si>
    <t>报考单位</t>
  </si>
  <si>
    <t>报考岗位</t>
  </si>
  <si>
    <t>岗位编码</t>
  </si>
  <si>
    <t>笔试成绩</t>
  </si>
  <si>
    <t>政策性加分</t>
  </si>
  <si>
    <t>笔试总成绩</t>
  </si>
  <si>
    <t>4119090100125</t>
  </si>
  <si>
    <t>男</t>
  </si>
  <si>
    <t>冕宁县网络舆情中心</t>
  </si>
  <si>
    <t>工作人员</t>
  </si>
  <si>
    <t>1909010101</t>
  </si>
  <si>
    <t>4119090100126</t>
  </si>
  <si>
    <t>女</t>
  </si>
  <si>
    <t>4119090100117</t>
  </si>
  <si>
    <t>4119090100112</t>
  </si>
  <si>
    <t>4119090100205</t>
  </si>
  <si>
    <t>会计</t>
  </si>
  <si>
    <t>1909010102</t>
  </si>
  <si>
    <t>4119090100218</t>
  </si>
  <si>
    <t>4119090100304</t>
  </si>
  <si>
    <t>冕宁县机构编制信息中心</t>
  </si>
  <si>
    <t>1909020101</t>
  </si>
  <si>
    <t>4119090100230</t>
  </si>
  <si>
    <t>4119090100417</t>
  </si>
  <si>
    <t>中共冕宁县委党校</t>
  </si>
  <si>
    <t>教师</t>
  </si>
  <si>
    <t>1909030101</t>
  </si>
  <si>
    <t>4119090100608</t>
  </si>
  <si>
    <t>4119090100802</t>
  </si>
  <si>
    <t>4119090100720</t>
  </si>
  <si>
    <t>4119090100603</t>
  </si>
  <si>
    <t>4119090100403</t>
  </si>
  <si>
    <t>4119090100805</t>
  </si>
  <si>
    <t>4119090100616</t>
  </si>
  <si>
    <t>4119090100526</t>
  </si>
  <si>
    <t>4119090100509</t>
  </si>
  <si>
    <t>4119090100830</t>
  </si>
  <si>
    <t>冕宁县妇女儿童中心</t>
  </si>
  <si>
    <t>1909040101</t>
  </si>
  <si>
    <t>4119090100902</t>
  </si>
  <si>
    <t>4119090100920</t>
  </si>
  <si>
    <t>1909040102</t>
  </si>
  <si>
    <t>4119090100907</t>
  </si>
  <si>
    <t>4119090101021</t>
  </si>
  <si>
    <t>1909040103</t>
  </si>
  <si>
    <t>4119090101030</t>
  </si>
  <si>
    <t>4119090101213</t>
  </si>
  <si>
    <t>冕宁县科学技术协会</t>
  </si>
  <si>
    <t>1909050101</t>
  </si>
  <si>
    <t>4119090101209</t>
  </si>
  <si>
    <t>4119090101215</t>
  </si>
  <si>
    <t>冕宁县工业集中区企业服务中心</t>
  </si>
  <si>
    <t>工作
人员</t>
  </si>
  <si>
    <t>1909060101</t>
  </si>
  <si>
    <t>4119090101217</t>
  </si>
  <si>
    <t>4119090101219</t>
  </si>
  <si>
    <t>1909060102</t>
  </si>
  <si>
    <t>4119090101224</t>
  </si>
  <si>
    <t>4119090101226</t>
  </si>
  <si>
    <t>冕宁县价格认证中心</t>
  </si>
  <si>
    <t>1909070101</t>
  </si>
  <si>
    <t>4119090101302</t>
  </si>
  <si>
    <t>4119090101412</t>
  </si>
  <si>
    <t>冕宁县工商业联合服务中心</t>
  </si>
  <si>
    <t>1909070201</t>
  </si>
  <si>
    <t>4119090101401</t>
  </si>
  <si>
    <t>4119090101506</t>
  </si>
  <si>
    <t>1909070202</t>
  </si>
  <si>
    <t>4119090101508</t>
  </si>
  <si>
    <t>4119090101526</t>
  </si>
  <si>
    <t>冕宁县城乡居民社会养老保险中心</t>
  </si>
  <si>
    <t>1909080101</t>
  </si>
  <si>
    <t>4119090101523</t>
  </si>
  <si>
    <t>1909080102</t>
  </si>
  <si>
    <t>4119090101727</t>
  </si>
  <si>
    <t>4119090101906</t>
  </si>
  <si>
    <t>冕宁县乡村建设发展中心</t>
  </si>
  <si>
    <t>1909090101</t>
  </si>
  <si>
    <t>4119090101901</t>
  </si>
  <si>
    <t>4119090101924</t>
  </si>
  <si>
    <t>1909090102</t>
  </si>
  <si>
    <t>4119090101923</t>
  </si>
  <si>
    <t>4119090102020</t>
  </si>
  <si>
    <t>冕宁县土肥站</t>
  </si>
  <si>
    <t>1909090201</t>
  </si>
  <si>
    <t>4119090102030</t>
  </si>
  <si>
    <t>4119090102103</t>
  </si>
  <si>
    <t>冕宁县退役军人服务中心</t>
  </si>
  <si>
    <t>1909100101</t>
  </si>
  <si>
    <t>4119090102118</t>
  </si>
  <si>
    <t>冕宁县财政投资评审中心</t>
  </si>
  <si>
    <t>1909110101</t>
  </si>
  <si>
    <t>4119090102204</t>
  </si>
  <si>
    <t>4119090102207</t>
  </si>
  <si>
    <t>4119090102211</t>
  </si>
  <si>
    <t>1909110102</t>
  </si>
  <si>
    <t>4119090102315</t>
  </si>
  <si>
    <t>4119090102312</t>
  </si>
  <si>
    <t>4119090102321</t>
  </si>
  <si>
    <t>冕宁县综合消防应急救援中队</t>
  </si>
  <si>
    <t>1909120101</t>
  </si>
  <si>
    <t>4119090102318</t>
  </si>
  <si>
    <t>1909120102</t>
  </si>
  <si>
    <t>4119090102410</t>
  </si>
  <si>
    <t>4119090102415</t>
  </si>
  <si>
    <t>4119090102421</t>
  </si>
  <si>
    <t>冕宁县流动人口工作服务中心</t>
  </si>
  <si>
    <t>1909130101</t>
  </si>
  <si>
    <t>4119090102422</t>
  </si>
  <si>
    <t>4119090102424</t>
  </si>
  <si>
    <t>冕宁县艾滋病防治中心</t>
  </si>
  <si>
    <t>1909130201</t>
  </si>
  <si>
    <t>4119090102607</t>
  </si>
  <si>
    <t>4119090102723</t>
  </si>
  <si>
    <t>4119090102720</t>
  </si>
  <si>
    <t>4119090102627</t>
  </si>
  <si>
    <t>4119090102729</t>
  </si>
  <si>
    <t>4119090102823</t>
  </si>
  <si>
    <t>冕宁县禁毒宣传教育工作中心</t>
  </si>
  <si>
    <t>1909140101</t>
  </si>
  <si>
    <t>4119090102812</t>
  </si>
  <si>
    <t>4119090102904</t>
  </si>
  <si>
    <t>1909140102</t>
  </si>
  <si>
    <t>4119090102902</t>
  </si>
  <si>
    <t>4119090102916</t>
  </si>
  <si>
    <t>冕宁县高阳自然资源所</t>
  </si>
  <si>
    <t>1909150101</t>
  </si>
  <si>
    <t>4119090102911</t>
  </si>
  <si>
    <t>4119090102920</t>
  </si>
  <si>
    <t>冕宁县大桥自然资源所</t>
  </si>
  <si>
    <t>1909150201</t>
  </si>
  <si>
    <t>4119090102923</t>
  </si>
  <si>
    <t>冕宁县复兴自然资源所</t>
  </si>
  <si>
    <t>1909150301</t>
  </si>
  <si>
    <t>4119090103007</t>
  </si>
  <si>
    <t>4119090102925</t>
  </si>
  <si>
    <t>4119090103102</t>
  </si>
  <si>
    <t>冕宁县乡镇卫生院</t>
  </si>
  <si>
    <t>临床医生</t>
  </si>
  <si>
    <t>1909160101</t>
  </si>
  <si>
    <t>4119090103130</t>
  </si>
  <si>
    <t>4119090103201</t>
  </si>
  <si>
    <t>4119090103103</t>
  </si>
  <si>
    <t>4119090103128</t>
  </si>
  <si>
    <t>4119090103110</t>
  </si>
  <si>
    <t>4119090103111</t>
  </si>
  <si>
    <t>4119090103113</t>
  </si>
  <si>
    <t>4119090103117</t>
  </si>
  <si>
    <t>4119090103107</t>
  </si>
  <si>
    <t>4119090103106</t>
  </si>
  <si>
    <t>4119090103206</t>
  </si>
  <si>
    <t>影像人员</t>
  </si>
  <si>
    <t>1909160102</t>
  </si>
  <si>
    <t>4119090103210</t>
  </si>
  <si>
    <t>4119090103209</t>
  </si>
  <si>
    <t>4119090103208</t>
  </si>
  <si>
    <t>4119090103213</t>
  </si>
  <si>
    <t>4119090103211</t>
  </si>
  <si>
    <t>4119090103218</t>
  </si>
  <si>
    <t>4119090103219</t>
  </si>
  <si>
    <t>检验人员</t>
  </si>
  <si>
    <t>1909160103</t>
  </si>
  <si>
    <t>4119090103326</t>
  </si>
  <si>
    <t>4119090103306</t>
  </si>
  <si>
    <t>4119090103310</t>
  </si>
  <si>
    <t>4119090103312</t>
  </si>
  <si>
    <t>4119090103313</t>
  </si>
  <si>
    <t>4119090103301</t>
  </si>
  <si>
    <t>4119090103304</t>
  </si>
  <si>
    <t>4119090103227</t>
  </si>
  <si>
    <t>4119090103230</t>
  </si>
  <si>
    <t>4119090103404</t>
  </si>
  <si>
    <t>西医药学人员</t>
  </si>
  <si>
    <t>1909160104</t>
  </si>
  <si>
    <t>4119090103413</t>
  </si>
  <si>
    <t>4119090103408</t>
  </si>
  <si>
    <t>4119090103411</t>
  </si>
  <si>
    <t>4119090103330</t>
  </si>
  <si>
    <t>4119090103415</t>
  </si>
  <si>
    <t>4119090103505</t>
  </si>
  <si>
    <t>中医医生</t>
  </si>
  <si>
    <t>1909160106</t>
  </si>
  <si>
    <t>4119090103502</t>
  </si>
  <si>
    <t>4119090103504</t>
  </si>
  <si>
    <t>4119090103507</t>
  </si>
  <si>
    <t>4119090103515</t>
  </si>
  <si>
    <t>针灸推拿、康复治疗人员</t>
  </si>
  <si>
    <t>1909160107</t>
  </si>
  <si>
    <t>4119090103513</t>
  </si>
  <si>
    <t>4119090103519</t>
  </si>
  <si>
    <t>4119090103521</t>
  </si>
  <si>
    <t>4119090103518</t>
  </si>
  <si>
    <t>4119090103612</t>
  </si>
  <si>
    <t>中医药学人员</t>
  </si>
  <si>
    <t>1909160108</t>
  </si>
  <si>
    <t>4119090103608</t>
  </si>
  <si>
    <t>4119090103606</t>
  </si>
  <si>
    <t>4119090103607</t>
  </si>
  <si>
    <t xml:space="preserve">针灸推拿、康复治疗人员 </t>
  </si>
  <si>
    <t>面试号</t>
  </si>
  <si>
    <t>面试成绩</t>
  </si>
  <si>
    <t>备注</t>
  </si>
  <si>
    <t>拟进入体检</t>
  </si>
  <si>
    <t>考试总成绩</t>
    <phoneticPr fontId="6" type="noConversion"/>
  </si>
  <si>
    <t>考试总成绩排名</t>
    <phoneticPr fontId="6" type="noConversion"/>
  </si>
  <si>
    <r>
      <t>面试成绩低于7</t>
    </r>
    <r>
      <rPr>
        <sz val="10"/>
        <rFont val="宋体"/>
        <family val="3"/>
        <charset val="134"/>
      </rPr>
      <t>0分</t>
    </r>
    <phoneticPr fontId="6" type="noConversion"/>
  </si>
  <si>
    <t>冕宁县2022年事业单位公开考试招聘工作人员总成绩及排名表</t>
    <phoneticPr fontId="6" type="noConversion"/>
  </si>
</sst>
</file>

<file path=xl/styles.xml><?xml version="1.0" encoding="utf-8"?>
<styleSheet xmlns="http://schemas.openxmlformats.org/spreadsheetml/2006/main">
  <fonts count="9">
    <font>
      <sz val="10"/>
      <name val="Arial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4"/>
      <name val="宋体"/>
      <charset val="134"/>
    </font>
    <font>
      <sz val="11"/>
      <color theme="1"/>
      <name val="等线"/>
      <charset val="134"/>
      <scheme val="minor"/>
    </font>
    <font>
      <sz val="9"/>
      <name val="Arial"/>
      <family val="2"/>
    </font>
    <font>
      <sz val="9"/>
      <name val="黑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7"/>
  <sheetViews>
    <sheetView tabSelected="1" zoomScale="115" zoomScaleNormal="115" workbookViewId="0">
      <pane ySplit="2" topLeftCell="A3" activePane="bottomLeft" state="frozen"/>
      <selection pane="bottomLeft" activeCell="R14" sqref="R14"/>
    </sheetView>
  </sheetViews>
  <sheetFormatPr defaultColWidth="9" defaultRowHeight="12.75"/>
  <cols>
    <col min="1" max="1" width="7" style="4" customWidth="1"/>
    <col min="2" max="2" width="14.5703125" style="4" customWidth="1"/>
    <col min="3" max="3" width="7.42578125" style="4" customWidth="1"/>
    <col min="4" max="4" width="17.28515625" style="4" customWidth="1"/>
    <col min="5" max="5" width="11.85546875" style="4" customWidth="1"/>
    <col min="6" max="6" width="13" style="4" customWidth="1"/>
    <col min="7" max="7" width="7.28515625" style="4" customWidth="1"/>
    <col min="8" max="8" width="6.7109375" style="4" customWidth="1"/>
    <col min="9" max="9" width="7.28515625" style="4" customWidth="1"/>
    <col min="10" max="11" width="7.5703125" style="4" customWidth="1"/>
    <col min="12" max="12" width="7.5703125" style="16" customWidth="1"/>
    <col min="13" max="13" width="12.140625" style="4" customWidth="1"/>
    <col min="14" max="16384" width="9" style="4"/>
  </cols>
  <sheetData>
    <row r="1" spans="1:13" ht="30" customHeight="1">
      <c r="A1" s="17" t="s">
        <v>208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" customFormat="1" ht="30.95" customHeight="1">
      <c r="A2" s="5" t="s">
        <v>201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202</v>
      </c>
      <c r="K2" s="5" t="s">
        <v>205</v>
      </c>
      <c r="L2" s="15" t="s">
        <v>206</v>
      </c>
      <c r="M2" s="5" t="s">
        <v>203</v>
      </c>
    </row>
    <row r="3" spans="1:13" s="2" customFormat="1" ht="17.100000000000001" customHeight="1">
      <c r="A3" s="6">
        <v>23</v>
      </c>
      <c r="B3" s="6" t="s">
        <v>13</v>
      </c>
      <c r="C3" s="6" t="s">
        <v>14</v>
      </c>
      <c r="D3" s="6" t="s">
        <v>10</v>
      </c>
      <c r="E3" s="6" t="s">
        <v>11</v>
      </c>
      <c r="F3" s="6" t="s">
        <v>12</v>
      </c>
      <c r="G3" s="6">
        <v>67.3</v>
      </c>
      <c r="H3" s="6"/>
      <c r="I3" s="6">
        <f t="shared" ref="I3:I28" si="0">SUM(G3:H3)*50%</f>
        <v>33.65</v>
      </c>
      <c r="J3" s="6">
        <v>79.7</v>
      </c>
      <c r="K3" s="6">
        <f t="shared" ref="K3:K28" si="1">I3+J3*50%</f>
        <v>73.5</v>
      </c>
      <c r="L3" s="10">
        <v>1</v>
      </c>
      <c r="M3" s="6" t="s">
        <v>204</v>
      </c>
    </row>
    <row r="4" spans="1:13" s="2" customFormat="1" ht="17.100000000000001" customHeight="1">
      <c r="A4" s="6">
        <v>4</v>
      </c>
      <c r="B4" s="6" t="s">
        <v>15</v>
      </c>
      <c r="C4" s="6" t="s">
        <v>9</v>
      </c>
      <c r="D4" s="6" t="s">
        <v>10</v>
      </c>
      <c r="E4" s="6" t="s">
        <v>11</v>
      </c>
      <c r="F4" s="6" t="s">
        <v>12</v>
      </c>
      <c r="G4" s="6">
        <v>67.2</v>
      </c>
      <c r="H4" s="6"/>
      <c r="I4" s="6">
        <f t="shared" si="0"/>
        <v>33.6</v>
      </c>
      <c r="J4" s="6">
        <v>78.900000000000006</v>
      </c>
      <c r="K4" s="6">
        <f t="shared" si="1"/>
        <v>73.050000000000011</v>
      </c>
      <c r="L4" s="10">
        <v>2</v>
      </c>
      <c r="M4" s="6" t="s">
        <v>204</v>
      </c>
    </row>
    <row r="5" spans="1:13" s="2" customFormat="1" ht="17.100000000000001" customHeight="1">
      <c r="A5" s="6">
        <v>1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>
        <v>70.8</v>
      </c>
      <c r="H5" s="6"/>
      <c r="I5" s="6">
        <f t="shared" si="0"/>
        <v>35.4</v>
      </c>
      <c r="J5" s="6">
        <v>74.599999999999994</v>
      </c>
      <c r="K5" s="6">
        <f t="shared" si="1"/>
        <v>72.699999999999989</v>
      </c>
      <c r="L5" s="10">
        <v>3</v>
      </c>
      <c r="M5" s="6"/>
    </row>
    <row r="6" spans="1:13" s="2" customFormat="1" ht="17.100000000000001" customHeight="1">
      <c r="A6" s="6">
        <v>11</v>
      </c>
      <c r="B6" s="6" t="s">
        <v>16</v>
      </c>
      <c r="C6" s="6" t="s">
        <v>14</v>
      </c>
      <c r="D6" s="6" t="s">
        <v>10</v>
      </c>
      <c r="E6" s="6" t="s">
        <v>11</v>
      </c>
      <c r="F6" s="6" t="s">
        <v>12</v>
      </c>
      <c r="G6" s="6">
        <v>61</v>
      </c>
      <c r="H6" s="6"/>
      <c r="I6" s="6">
        <f t="shared" si="0"/>
        <v>30.5</v>
      </c>
      <c r="J6" s="6">
        <v>75.5</v>
      </c>
      <c r="K6" s="6">
        <f t="shared" si="1"/>
        <v>68.25</v>
      </c>
      <c r="L6" s="10">
        <v>4</v>
      </c>
      <c r="M6" s="6"/>
    </row>
    <row r="7" spans="1:13" s="2" customFormat="1" ht="17.100000000000001" customHeight="1">
      <c r="A7" s="6">
        <v>3</v>
      </c>
      <c r="B7" s="6" t="s">
        <v>17</v>
      </c>
      <c r="C7" s="6" t="s">
        <v>9</v>
      </c>
      <c r="D7" s="6" t="s">
        <v>10</v>
      </c>
      <c r="E7" s="6" t="s">
        <v>18</v>
      </c>
      <c r="F7" s="6" t="s">
        <v>19</v>
      </c>
      <c r="G7" s="6">
        <v>68.099999999999994</v>
      </c>
      <c r="H7" s="6"/>
      <c r="I7" s="6">
        <f t="shared" si="0"/>
        <v>34.049999999999997</v>
      </c>
      <c r="J7" s="6">
        <v>77.3</v>
      </c>
      <c r="K7" s="6">
        <f t="shared" si="1"/>
        <v>72.699999999999989</v>
      </c>
      <c r="L7" s="10">
        <v>1</v>
      </c>
      <c r="M7" s="6" t="s">
        <v>204</v>
      </c>
    </row>
    <row r="8" spans="1:13" s="2" customFormat="1" ht="17.100000000000001" customHeight="1">
      <c r="A8" s="6">
        <v>6</v>
      </c>
      <c r="B8" s="6" t="s">
        <v>20</v>
      </c>
      <c r="C8" s="6" t="s">
        <v>14</v>
      </c>
      <c r="D8" s="6" t="s">
        <v>10</v>
      </c>
      <c r="E8" s="6" t="s">
        <v>18</v>
      </c>
      <c r="F8" s="6" t="s">
        <v>19</v>
      </c>
      <c r="G8" s="6">
        <v>63.2</v>
      </c>
      <c r="H8" s="6"/>
      <c r="I8" s="6">
        <f t="shared" si="0"/>
        <v>31.6</v>
      </c>
      <c r="J8" s="6">
        <v>76.400000000000006</v>
      </c>
      <c r="K8" s="6">
        <f t="shared" si="1"/>
        <v>69.800000000000011</v>
      </c>
      <c r="L8" s="10">
        <v>2</v>
      </c>
      <c r="M8" s="6"/>
    </row>
    <row r="9" spans="1:13" s="2" customFormat="1" ht="17.100000000000001" customHeight="1">
      <c r="A9" s="6">
        <v>20</v>
      </c>
      <c r="B9" s="6" t="s">
        <v>21</v>
      </c>
      <c r="C9" s="6" t="s">
        <v>14</v>
      </c>
      <c r="D9" s="6" t="s">
        <v>22</v>
      </c>
      <c r="E9" s="6" t="s">
        <v>11</v>
      </c>
      <c r="F9" s="6" t="s">
        <v>23</v>
      </c>
      <c r="G9" s="6">
        <v>78.2</v>
      </c>
      <c r="H9" s="6"/>
      <c r="I9" s="6">
        <f t="shared" si="0"/>
        <v>39.1</v>
      </c>
      <c r="J9" s="6">
        <v>72.3</v>
      </c>
      <c r="K9" s="6">
        <f t="shared" si="1"/>
        <v>75.25</v>
      </c>
      <c r="L9" s="10">
        <v>1</v>
      </c>
      <c r="M9" s="6" t="s">
        <v>204</v>
      </c>
    </row>
    <row r="10" spans="1:13" s="3" customFormat="1" ht="17.100000000000001" customHeight="1">
      <c r="A10" s="6"/>
      <c r="B10" s="7" t="s">
        <v>24</v>
      </c>
      <c r="C10" s="7" t="s">
        <v>9</v>
      </c>
      <c r="D10" s="7" t="s">
        <v>22</v>
      </c>
      <c r="E10" s="7" t="s">
        <v>11</v>
      </c>
      <c r="F10" s="7" t="s">
        <v>23</v>
      </c>
      <c r="G10" s="7">
        <v>59.4</v>
      </c>
      <c r="H10" s="7"/>
      <c r="I10" s="7">
        <f t="shared" si="0"/>
        <v>29.7</v>
      </c>
      <c r="J10" s="7"/>
      <c r="K10" s="8">
        <f t="shared" si="1"/>
        <v>29.7</v>
      </c>
      <c r="L10" s="10">
        <v>2</v>
      </c>
      <c r="M10" s="9"/>
    </row>
    <row r="11" spans="1:13" s="2" customFormat="1" ht="17.100000000000001" customHeight="1">
      <c r="A11" s="6">
        <v>13</v>
      </c>
      <c r="B11" s="6" t="s">
        <v>25</v>
      </c>
      <c r="C11" s="6" t="s">
        <v>14</v>
      </c>
      <c r="D11" s="6" t="s">
        <v>26</v>
      </c>
      <c r="E11" s="6" t="s">
        <v>27</v>
      </c>
      <c r="F11" s="6" t="s">
        <v>28</v>
      </c>
      <c r="G11" s="6">
        <v>75.599999999999994</v>
      </c>
      <c r="H11" s="6"/>
      <c r="I11" s="6">
        <f t="shared" si="0"/>
        <v>37.799999999999997</v>
      </c>
      <c r="J11" s="6">
        <v>78.3</v>
      </c>
      <c r="K11" s="6">
        <f t="shared" si="1"/>
        <v>76.949999999999989</v>
      </c>
      <c r="L11" s="10">
        <v>1</v>
      </c>
      <c r="M11" s="6" t="s">
        <v>204</v>
      </c>
    </row>
    <row r="12" spans="1:13" s="2" customFormat="1" ht="17.100000000000001" customHeight="1">
      <c r="A12" s="6">
        <v>17</v>
      </c>
      <c r="B12" s="6" t="s">
        <v>30</v>
      </c>
      <c r="C12" s="6" t="s">
        <v>14</v>
      </c>
      <c r="D12" s="6" t="s">
        <v>26</v>
      </c>
      <c r="E12" s="6" t="s">
        <v>27</v>
      </c>
      <c r="F12" s="6" t="s">
        <v>28</v>
      </c>
      <c r="G12" s="6">
        <v>70.3</v>
      </c>
      <c r="H12" s="6"/>
      <c r="I12" s="6">
        <f t="shared" si="0"/>
        <v>35.15</v>
      </c>
      <c r="J12" s="6">
        <v>80.599999999999994</v>
      </c>
      <c r="K12" s="6">
        <f t="shared" si="1"/>
        <v>75.449999999999989</v>
      </c>
      <c r="L12" s="10">
        <v>2</v>
      </c>
      <c r="M12" s="6" t="s">
        <v>204</v>
      </c>
    </row>
    <row r="13" spans="1:13" s="2" customFormat="1" ht="17.100000000000001" customHeight="1">
      <c r="A13" s="6">
        <v>15</v>
      </c>
      <c r="B13" s="6" t="s">
        <v>29</v>
      </c>
      <c r="C13" s="6" t="s">
        <v>9</v>
      </c>
      <c r="D13" s="6" t="s">
        <v>26</v>
      </c>
      <c r="E13" s="6" t="s">
        <v>27</v>
      </c>
      <c r="F13" s="6" t="s">
        <v>28</v>
      </c>
      <c r="G13" s="6">
        <v>71.5</v>
      </c>
      <c r="H13" s="6"/>
      <c r="I13" s="6">
        <f t="shared" si="0"/>
        <v>35.75</v>
      </c>
      <c r="J13" s="6">
        <v>76.900000000000006</v>
      </c>
      <c r="K13" s="6">
        <f t="shared" si="1"/>
        <v>74.2</v>
      </c>
      <c r="L13" s="10">
        <v>3</v>
      </c>
      <c r="M13" s="6" t="s">
        <v>204</v>
      </c>
    </row>
    <row r="14" spans="1:13" s="2" customFormat="1" ht="17.100000000000001" customHeight="1">
      <c r="A14" s="6">
        <v>9</v>
      </c>
      <c r="B14" s="6" t="s">
        <v>36</v>
      </c>
      <c r="C14" s="6" t="s">
        <v>9</v>
      </c>
      <c r="D14" s="6" t="s">
        <v>26</v>
      </c>
      <c r="E14" s="6" t="s">
        <v>27</v>
      </c>
      <c r="F14" s="6" t="s">
        <v>28</v>
      </c>
      <c r="G14" s="6">
        <v>67.400000000000006</v>
      </c>
      <c r="H14" s="6"/>
      <c r="I14" s="6">
        <f t="shared" si="0"/>
        <v>33.700000000000003</v>
      </c>
      <c r="J14" s="6">
        <v>80.3</v>
      </c>
      <c r="K14" s="6">
        <f t="shared" si="1"/>
        <v>73.849999999999994</v>
      </c>
      <c r="L14" s="10">
        <v>4</v>
      </c>
      <c r="M14" s="6" t="s">
        <v>204</v>
      </c>
    </row>
    <row r="15" spans="1:13" s="2" customFormat="1" ht="17.100000000000001" customHeight="1">
      <c r="A15" s="6">
        <v>10</v>
      </c>
      <c r="B15" s="6" t="s">
        <v>35</v>
      </c>
      <c r="C15" s="6" t="s">
        <v>14</v>
      </c>
      <c r="D15" s="6" t="s">
        <v>26</v>
      </c>
      <c r="E15" s="6" t="s">
        <v>27</v>
      </c>
      <c r="F15" s="6" t="s">
        <v>28</v>
      </c>
      <c r="G15" s="6">
        <v>67.5</v>
      </c>
      <c r="H15" s="6"/>
      <c r="I15" s="6">
        <f t="shared" si="0"/>
        <v>33.75</v>
      </c>
      <c r="J15" s="6">
        <v>80.099999999999994</v>
      </c>
      <c r="K15" s="6">
        <f t="shared" si="1"/>
        <v>73.8</v>
      </c>
      <c r="L15" s="10">
        <v>5</v>
      </c>
      <c r="M15" s="6" t="s">
        <v>204</v>
      </c>
    </row>
    <row r="16" spans="1:13" s="2" customFormat="1" ht="17.100000000000001" customHeight="1">
      <c r="A16" s="6">
        <v>14</v>
      </c>
      <c r="B16" s="6" t="s">
        <v>34</v>
      </c>
      <c r="C16" s="6" t="s">
        <v>14</v>
      </c>
      <c r="D16" s="6" t="s">
        <v>26</v>
      </c>
      <c r="E16" s="6" t="s">
        <v>27</v>
      </c>
      <c r="F16" s="6" t="s">
        <v>28</v>
      </c>
      <c r="G16" s="6">
        <v>67.599999999999994</v>
      </c>
      <c r="H16" s="6"/>
      <c r="I16" s="6">
        <f t="shared" si="0"/>
        <v>33.799999999999997</v>
      </c>
      <c r="J16" s="6">
        <v>78.099999999999994</v>
      </c>
      <c r="K16" s="6">
        <f t="shared" si="1"/>
        <v>72.849999999999994</v>
      </c>
      <c r="L16" s="10">
        <v>6</v>
      </c>
      <c r="M16" s="6"/>
    </row>
    <row r="17" spans="1:13" s="2" customFormat="1" ht="17.100000000000001" customHeight="1">
      <c r="A17" s="6">
        <v>21</v>
      </c>
      <c r="B17" s="6" t="s">
        <v>37</v>
      </c>
      <c r="C17" s="6" t="s">
        <v>14</v>
      </c>
      <c r="D17" s="6" t="s">
        <v>26</v>
      </c>
      <c r="E17" s="6" t="s">
        <v>27</v>
      </c>
      <c r="F17" s="6" t="s">
        <v>28</v>
      </c>
      <c r="G17" s="6">
        <v>66.2</v>
      </c>
      <c r="H17" s="6"/>
      <c r="I17" s="6">
        <f t="shared" si="0"/>
        <v>33.1</v>
      </c>
      <c r="J17" s="6">
        <v>78.2</v>
      </c>
      <c r="K17" s="6">
        <f t="shared" si="1"/>
        <v>72.2</v>
      </c>
      <c r="L17" s="10">
        <v>7</v>
      </c>
      <c r="M17" s="6"/>
    </row>
    <row r="18" spans="1:13" s="2" customFormat="1" ht="17.100000000000001" customHeight="1">
      <c r="A18" s="6">
        <v>12</v>
      </c>
      <c r="B18" s="6" t="s">
        <v>32</v>
      </c>
      <c r="C18" s="6" t="s">
        <v>14</v>
      </c>
      <c r="D18" s="6" t="s">
        <v>26</v>
      </c>
      <c r="E18" s="6" t="s">
        <v>27</v>
      </c>
      <c r="F18" s="6" t="s">
        <v>28</v>
      </c>
      <c r="G18" s="6">
        <v>68.3</v>
      </c>
      <c r="H18" s="6"/>
      <c r="I18" s="6">
        <f t="shared" si="0"/>
        <v>34.15</v>
      </c>
      <c r="J18" s="6">
        <v>73.400000000000006</v>
      </c>
      <c r="K18" s="6">
        <f t="shared" si="1"/>
        <v>70.849999999999994</v>
      </c>
      <c r="L18" s="10">
        <v>8</v>
      </c>
      <c r="M18" s="6"/>
    </row>
    <row r="19" spans="1:13" s="2" customFormat="1" ht="17.100000000000001" customHeight="1">
      <c r="A19" s="6">
        <v>16</v>
      </c>
      <c r="B19" s="6" t="s">
        <v>31</v>
      </c>
      <c r="C19" s="6" t="s">
        <v>14</v>
      </c>
      <c r="D19" s="6" t="s">
        <v>26</v>
      </c>
      <c r="E19" s="6" t="s">
        <v>27</v>
      </c>
      <c r="F19" s="6" t="s">
        <v>28</v>
      </c>
      <c r="G19" s="6">
        <v>68.400000000000006</v>
      </c>
      <c r="H19" s="6"/>
      <c r="I19" s="6">
        <f t="shared" si="0"/>
        <v>34.200000000000003</v>
      </c>
      <c r="J19" s="6">
        <v>72.7</v>
      </c>
      <c r="K19" s="6">
        <f t="shared" si="1"/>
        <v>70.550000000000011</v>
      </c>
      <c r="L19" s="10">
        <v>9</v>
      </c>
      <c r="M19" s="6"/>
    </row>
    <row r="20" spans="1:13" s="2" customFormat="1" ht="17.100000000000001" customHeight="1">
      <c r="A20" s="6">
        <v>22</v>
      </c>
      <c r="B20" s="6" t="s">
        <v>33</v>
      </c>
      <c r="C20" s="6" t="s">
        <v>14</v>
      </c>
      <c r="D20" s="6" t="s">
        <v>26</v>
      </c>
      <c r="E20" s="6" t="s">
        <v>27</v>
      </c>
      <c r="F20" s="6" t="s">
        <v>28</v>
      </c>
      <c r="G20" s="6">
        <v>68.099999999999994</v>
      </c>
      <c r="H20" s="6"/>
      <c r="I20" s="6">
        <f t="shared" si="0"/>
        <v>34.049999999999997</v>
      </c>
      <c r="J20" s="6"/>
      <c r="K20" s="6">
        <f t="shared" si="1"/>
        <v>34.049999999999997</v>
      </c>
      <c r="L20" s="10">
        <v>10</v>
      </c>
      <c r="M20" s="6"/>
    </row>
    <row r="21" spans="1:13" s="2" customFormat="1" ht="17.100000000000001" customHeight="1">
      <c r="A21" s="6">
        <v>7</v>
      </c>
      <c r="B21" s="6" t="s">
        <v>38</v>
      </c>
      <c r="C21" s="6" t="s">
        <v>14</v>
      </c>
      <c r="D21" s="6" t="s">
        <v>39</v>
      </c>
      <c r="E21" s="6" t="s">
        <v>11</v>
      </c>
      <c r="F21" s="6" t="s">
        <v>40</v>
      </c>
      <c r="G21" s="6">
        <v>54</v>
      </c>
      <c r="H21" s="6"/>
      <c r="I21" s="6">
        <f t="shared" si="0"/>
        <v>27</v>
      </c>
      <c r="J21" s="6">
        <v>78.8</v>
      </c>
      <c r="K21" s="6">
        <f t="shared" si="1"/>
        <v>66.400000000000006</v>
      </c>
      <c r="L21" s="10">
        <v>1</v>
      </c>
      <c r="M21" s="6" t="s">
        <v>204</v>
      </c>
    </row>
    <row r="22" spans="1:13" s="2" customFormat="1" ht="17.100000000000001" customHeight="1">
      <c r="A22" s="6">
        <v>19</v>
      </c>
      <c r="B22" s="6" t="s">
        <v>41</v>
      </c>
      <c r="C22" s="6" t="s">
        <v>14</v>
      </c>
      <c r="D22" s="6" t="s">
        <v>39</v>
      </c>
      <c r="E22" s="6" t="s">
        <v>11</v>
      </c>
      <c r="F22" s="6" t="s">
        <v>40</v>
      </c>
      <c r="G22" s="6">
        <v>53.5</v>
      </c>
      <c r="H22" s="6"/>
      <c r="I22" s="6">
        <f t="shared" si="0"/>
        <v>26.75</v>
      </c>
      <c r="J22" s="6">
        <v>75.099999999999994</v>
      </c>
      <c r="K22" s="6">
        <f t="shared" si="1"/>
        <v>64.3</v>
      </c>
      <c r="L22" s="10">
        <v>2</v>
      </c>
      <c r="M22" s="6"/>
    </row>
    <row r="23" spans="1:13" s="2" customFormat="1" ht="17.100000000000001" customHeight="1">
      <c r="A23" s="6">
        <v>2</v>
      </c>
      <c r="B23" s="6" t="s">
        <v>44</v>
      </c>
      <c r="C23" s="6" t="s">
        <v>14</v>
      </c>
      <c r="D23" s="6" t="s">
        <v>39</v>
      </c>
      <c r="E23" s="6" t="s">
        <v>18</v>
      </c>
      <c r="F23" s="6" t="s">
        <v>43</v>
      </c>
      <c r="G23" s="6">
        <v>67.7</v>
      </c>
      <c r="H23" s="6"/>
      <c r="I23" s="6">
        <f t="shared" si="0"/>
        <v>33.85</v>
      </c>
      <c r="J23" s="6">
        <v>79</v>
      </c>
      <c r="K23" s="6">
        <f t="shared" si="1"/>
        <v>73.349999999999994</v>
      </c>
      <c r="L23" s="10">
        <v>1</v>
      </c>
      <c r="M23" s="6" t="s">
        <v>204</v>
      </c>
    </row>
    <row r="24" spans="1:13" s="2" customFormat="1" ht="17.100000000000001" customHeight="1">
      <c r="A24" s="6"/>
      <c r="B24" s="6" t="s">
        <v>42</v>
      </c>
      <c r="C24" s="6" t="s">
        <v>9</v>
      </c>
      <c r="D24" s="6" t="s">
        <v>39</v>
      </c>
      <c r="E24" s="6" t="s">
        <v>18</v>
      </c>
      <c r="F24" s="6" t="s">
        <v>43</v>
      </c>
      <c r="G24" s="6">
        <v>67.900000000000006</v>
      </c>
      <c r="H24" s="6"/>
      <c r="I24" s="6">
        <f t="shared" si="0"/>
        <v>33.950000000000003</v>
      </c>
      <c r="J24" s="6"/>
      <c r="K24" s="6">
        <f t="shared" si="1"/>
        <v>33.950000000000003</v>
      </c>
      <c r="L24" s="10">
        <v>2</v>
      </c>
      <c r="M24" s="6"/>
    </row>
    <row r="25" spans="1:13" s="2" customFormat="1" ht="17.100000000000001" customHeight="1">
      <c r="A25" s="6">
        <v>5</v>
      </c>
      <c r="B25" s="6" t="s">
        <v>45</v>
      </c>
      <c r="C25" s="6" t="s">
        <v>9</v>
      </c>
      <c r="D25" s="6" t="s">
        <v>39</v>
      </c>
      <c r="E25" s="6" t="s">
        <v>11</v>
      </c>
      <c r="F25" s="6" t="s">
        <v>46</v>
      </c>
      <c r="G25" s="6">
        <v>67</v>
      </c>
      <c r="H25" s="6"/>
      <c r="I25" s="6">
        <f t="shared" si="0"/>
        <v>33.5</v>
      </c>
      <c r="J25" s="6">
        <v>81</v>
      </c>
      <c r="K25" s="6">
        <f t="shared" si="1"/>
        <v>74</v>
      </c>
      <c r="L25" s="10">
        <v>1</v>
      </c>
      <c r="M25" s="6" t="s">
        <v>204</v>
      </c>
    </row>
    <row r="26" spans="1:13" s="2" customFormat="1" ht="17.100000000000001" customHeight="1">
      <c r="A26" s="6">
        <v>18</v>
      </c>
      <c r="B26" s="6" t="s">
        <v>47</v>
      </c>
      <c r="C26" s="6" t="s">
        <v>14</v>
      </c>
      <c r="D26" s="6" t="s">
        <v>39</v>
      </c>
      <c r="E26" s="6" t="s">
        <v>11</v>
      </c>
      <c r="F26" s="6" t="s">
        <v>46</v>
      </c>
      <c r="G26" s="6">
        <v>64.8</v>
      </c>
      <c r="H26" s="6"/>
      <c r="I26" s="6">
        <f t="shared" si="0"/>
        <v>32.4</v>
      </c>
      <c r="J26" s="6">
        <v>75.400000000000006</v>
      </c>
      <c r="K26" s="6">
        <f t="shared" si="1"/>
        <v>70.099999999999994</v>
      </c>
      <c r="L26" s="10">
        <v>2</v>
      </c>
      <c r="M26" s="6"/>
    </row>
    <row r="27" spans="1:13" s="2" customFormat="1" ht="17.100000000000001" customHeight="1">
      <c r="A27" s="6">
        <v>8</v>
      </c>
      <c r="B27" s="6" t="s">
        <v>48</v>
      </c>
      <c r="C27" s="6" t="s">
        <v>9</v>
      </c>
      <c r="D27" s="6" t="s">
        <v>49</v>
      </c>
      <c r="E27" s="6" t="s">
        <v>11</v>
      </c>
      <c r="F27" s="6" t="s">
        <v>50</v>
      </c>
      <c r="G27" s="6">
        <v>63.7</v>
      </c>
      <c r="H27" s="6"/>
      <c r="I27" s="6">
        <f t="shared" si="0"/>
        <v>31.85</v>
      </c>
      <c r="J27" s="6">
        <v>77.099999999999994</v>
      </c>
      <c r="K27" s="6">
        <f t="shared" si="1"/>
        <v>70.400000000000006</v>
      </c>
      <c r="L27" s="10">
        <v>1</v>
      </c>
      <c r="M27" s="6" t="s">
        <v>204</v>
      </c>
    </row>
    <row r="28" spans="1:13" s="2" customFormat="1" ht="17.100000000000001" customHeight="1">
      <c r="A28" s="6"/>
      <c r="B28" s="6" t="s">
        <v>51</v>
      </c>
      <c r="C28" s="6" t="s">
        <v>14</v>
      </c>
      <c r="D28" s="6" t="s">
        <v>49</v>
      </c>
      <c r="E28" s="6" t="s">
        <v>11</v>
      </c>
      <c r="F28" s="6" t="s">
        <v>50</v>
      </c>
      <c r="G28" s="6">
        <v>46.4</v>
      </c>
      <c r="H28" s="6"/>
      <c r="I28" s="6">
        <f t="shared" si="0"/>
        <v>23.2</v>
      </c>
      <c r="J28" s="6"/>
      <c r="K28" s="6">
        <f t="shared" si="1"/>
        <v>23.2</v>
      </c>
      <c r="L28" s="10">
        <v>2</v>
      </c>
      <c r="M28" s="6"/>
    </row>
    <row r="29" spans="1:13" s="14" customFormat="1" ht="17.100000000000001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s="2" customFormat="1" ht="17.100000000000001" customHeight="1">
      <c r="A30" s="6">
        <v>10</v>
      </c>
      <c r="B30" s="6" t="s">
        <v>52</v>
      </c>
      <c r="C30" s="6" t="s">
        <v>9</v>
      </c>
      <c r="D30" s="6" t="s">
        <v>53</v>
      </c>
      <c r="E30" s="6" t="s">
        <v>54</v>
      </c>
      <c r="F30" s="6" t="s">
        <v>55</v>
      </c>
      <c r="G30" s="6">
        <v>55.8</v>
      </c>
      <c r="H30" s="6"/>
      <c r="I30" s="6">
        <f t="shared" ref="I30:I53" si="2">SUM(G30:H30)*50%</f>
        <v>27.9</v>
      </c>
      <c r="J30" s="6">
        <v>74.62</v>
      </c>
      <c r="K30" s="6">
        <f t="shared" ref="K30:K53" si="3">I30+J30*50%</f>
        <v>65.210000000000008</v>
      </c>
      <c r="L30" s="10">
        <v>1</v>
      </c>
      <c r="M30" s="6" t="s">
        <v>204</v>
      </c>
    </row>
    <row r="31" spans="1:13" s="2" customFormat="1" ht="17.100000000000001" customHeight="1">
      <c r="A31" s="6">
        <v>13</v>
      </c>
      <c r="B31" s="6" t="s">
        <v>56</v>
      </c>
      <c r="C31" s="6" t="s">
        <v>14</v>
      </c>
      <c r="D31" s="6" t="s">
        <v>53</v>
      </c>
      <c r="E31" s="6" t="s">
        <v>54</v>
      </c>
      <c r="F31" s="6" t="s">
        <v>55</v>
      </c>
      <c r="G31" s="6">
        <v>38.200000000000003</v>
      </c>
      <c r="H31" s="6"/>
      <c r="I31" s="6">
        <f t="shared" si="2"/>
        <v>19.100000000000001</v>
      </c>
      <c r="J31" s="10">
        <v>66.319999999999993</v>
      </c>
      <c r="K31" s="6">
        <f t="shared" si="3"/>
        <v>52.26</v>
      </c>
      <c r="L31" s="10">
        <v>2</v>
      </c>
      <c r="M31" s="6"/>
    </row>
    <row r="32" spans="1:13" s="2" customFormat="1" ht="17.100000000000001" customHeight="1">
      <c r="A32" s="6">
        <v>11</v>
      </c>
      <c r="B32" s="6" t="s">
        <v>57</v>
      </c>
      <c r="C32" s="6" t="s">
        <v>14</v>
      </c>
      <c r="D32" s="6" t="s">
        <v>53</v>
      </c>
      <c r="E32" s="6" t="s">
        <v>18</v>
      </c>
      <c r="F32" s="6" t="s">
        <v>58</v>
      </c>
      <c r="G32" s="6">
        <v>67.2</v>
      </c>
      <c r="H32" s="6"/>
      <c r="I32" s="6">
        <f t="shared" si="2"/>
        <v>33.6</v>
      </c>
      <c r="J32" s="6">
        <v>76.819999999999993</v>
      </c>
      <c r="K32" s="6">
        <f t="shared" si="3"/>
        <v>72.009999999999991</v>
      </c>
      <c r="L32" s="10">
        <v>1</v>
      </c>
      <c r="M32" s="6" t="s">
        <v>204</v>
      </c>
    </row>
    <row r="33" spans="1:13" s="2" customFormat="1" ht="17.100000000000001" customHeight="1">
      <c r="A33" s="6">
        <v>7</v>
      </c>
      <c r="B33" s="6" t="s">
        <v>59</v>
      </c>
      <c r="C33" s="6" t="s">
        <v>9</v>
      </c>
      <c r="D33" s="6" t="s">
        <v>53</v>
      </c>
      <c r="E33" s="6" t="s">
        <v>18</v>
      </c>
      <c r="F33" s="6" t="s">
        <v>58</v>
      </c>
      <c r="G33" s="6">
        <v>62.7</v>
      </c>
      <c r="H33" s="6"/>
      <c r="I33" s="6">
        <f t="shared" si="2"/>
        <v>31.35</v>
      </c>
      <c r="J33" s="6">
        <v>76.400000000000006</v>
      </c>
      <c r="K33" s="6">
        <f t="shared" si="3"/>
        <v>69.550000000000011</v>
      </c>
      <c r="L33" s="10">
        <v>2</v>
      </c>
      <c r="M33" s="6"/>
    </row>
    <row r="34" spans="1:13" s="2" customFormat="1" ht="17.100000000000001" customHeight="1">
      <c r="A34" s="6">
        <v>16</v>
      </c>
      <c r="B34" s="6" t="s">
        <v>60</v>
      </c>
      <c r="C34" s="6" t="s">
        <v>14</v>
      </c>
      <c r="D34" s="6" t="s">
        <v>61</v>
      </c>
      <c r="E34" s="6" t="s">
        <v>18</v>
      </c>
      <c r="F34" s="6" t="s">
        <v>62</v>
      </c>
      <c r="G34" s="6">
        <v>63.8</v>
      </c>
      <c r="H34" s="6"/>
      <c r="I34" s="6">
        <f t="shared" si="2"/>
        <v>31.9</v>
      </c>
      <c r="J34" s="6">
        <v>76.38</v>
      </c>
      <c r="K34" s="6">
        <f t="shared" si="3"/>
        <v>70.09</v>
      </c>
      <c r="L34" s="10">
        <v>1</v>
      </c>
      <c r="M34" s="6" t="s">
        <v>204</v>
      </c>
    </row>
    <row r="35" spans="1:13" s="2" customFormat="1" ht="17.100000000000001" customHeight="1">
      <c r="A35" s="6">
        <v>14</v>
      </c>
      <c r="B35" s="6" t="s">
        <v>63</v>
      </c>
      <c r="C35" s="6" t="s">
        <v>14</v>
      </c>
      <c r="D35" s="6" t="s">
        <v>61</v>
      </c>
      <c r="E35" s="6" t="s">
        <v>18</v>
      </c>
      <c r="F35" s="6" t="s">
        <v>62</v>
      </c>
      <c r="G35" s="6">
        <v>49.8</v>
      </c>
      <c r="H35" s="6"/>
      <c r="I35" s="6">
        <f t="shared" si="2"/>
        <v>24.9</v>
      </c>
      <c r="J35" s="6">
        <v>74.22</v>
      </c>
      <c r="K35" s="6">
        <f t="shared" si="3"/>
        <v>62.01</v>
      </c>
      <c r="L35" s="10">
        <v>2</v>
      </c>
      <c r="M35" s="6"/>
    </row>
    <row r="36" spans="1:13" s="2" customFormat="1" ht="17.100000000000001" customHeight="1">
      <c r="A36" s="6">
        <v>4</v>
      </c>
      <c r="B36" s="6" t="s">
        <v>64</v>
      </c>
      <c r="C36" s="6" t="s">
        <v>14</v>
      </c>
      <c r="D36" s="6" t="s">
        <v>65</v>
      </c>
      <c r="E36" s="6" t="s">
        <v>54</v>
      </c>
      <c r="F36" s="6" t="s">
        <v>66</v>
      </c>
      <c r="G36" s="6">
        <v>70.5</v>
      </c>
      <c r="H36" s="6"/>
      <c r="I36" s="6">
        <f t="shared" si="2"/>
        <v>35.25</v>
      </c>
      <c r="J36" s="6">
        <v>77.92</v>
      </c>
      <c r="K36" s="6">
        <f t="shared" si="3"/>
        <v>74.210000000000008</v>
      </c>
      <c r="L36" s="10">
        <v>1</v>
      </c>
      <c r="M36" s="6" t="s">
        <v>204</v>
      </c>
    </row>
    <row r="37" spans="1:13" s="3" customFormat="1" ht="17.100000000000001" customHeight="1">
      <c r="A37" s="6">
        <v>20</v>
      </c>
      <c r="B37" s="7" t="s">
        <v>67</v>
      </c>
      <c r="C37" s="7" t="s">
        <v>9</v>
      </c>
      <c r="D37" s="7" t="s">
        <v>65</v>
      </c>
      <c r="E37" s="7" t="s">
        <v>54</v>
      </c>
      <c r="F37" s="7" t="s">
        <v>66</v>
      </c>
      <c r="G37" s="7">
        <v>64.7</v>
      </c>
      <c r="H37" s="7"/>
      <c r="I37" s="7">
        <f t="shared" si="2"/>
        <v>32.35</v>
      </c>
      <c r="J37" s="7">
        <v>73.900000000000006</v>
      </c>
      <c r="K37" s="6">
        <f t="shared" si="3"/>
        <v>69.300000000000011</v>
      </c>
      <c r="L37" s="10">
        <v>2</v>
      </c>
      <c r="M37" s="6"/>
    </row>
    <row r="38" spans="1:13" s="2" customFormat="1" ht="17.100000000000001" customHeight="1">
      <c r="A38" s="6">
        <v>21</v>
      </c>
      <c r="B38" s="8" t="s">
        <v>70</v>
      </c>
      <c r="C38" s="8" t="s">
        <v>9</v>
      </c>
      <c r="D38" s="8" t="s">
        <v>65</v>
      </c>
      <c r="E38" s="8" t="s">
        <v>18</v>
      </c>
      <c r="F38" s="8" t="s">
        <v>69</v>
      </c>
      <c r="G38" s="8">
        <v>57.1</v>
      </c>
      <c r="H38" s="8"/>
      <c r="I38" s="8">
        <f t="shared" si="2"/>
        <v>28.55</v>
      </c>
      <c r="J38" s="8">
        <v>77.8</v>
      </c>
      <c r="K38" s="6">
        <f t="shared" si="3"/>
        <v>67.45</v>
      </c>
      <c r="L38" s="10">
        <v>1</v>
      </c>
      <c r="M38" s="6" t="s">
        <v>204</v>
      </c>
    </row>
    <row r="39" spans="1:13" s="2" customFormat="1" ht="17.100000000000001" customHeight="1">
      <c r="A39" s="6">
        <v>6</v>
      </c>
      <c r="B39" s="8" t="s">
        <v>68</v>
      </c>
      <c r="C39" s="8" t="s">
        <v>14</v>
      </c>
      <c r="D39" s="8" t="s">
        <v>65</v>
      </c>
      <c r="E39" s="8" t="s">
        <v>18</v>
      </c>
      <c r="F39" s="8" t="s">
        <v>69</v>
      </c>
      <c r="G39" s="8">
        <v>62.1</v>
      </c>
      <c r="H39" s="8"/>
      <c r="I39" s="8">
        <f t="shared" si="2"/>
        <v>31.05</v>
      </c>
      <c r="J39" s="8">
        <v>72.58</v>
      </c>
      <c r="K39" s="8">
        <f t="shared" si="3"/>
        <v>67.34</v>
      </c>
      <c r="L39" s="10">
        <v>2</v>
      </c>
      <c r="M39" s="6"/>
    </row>
    <row r="40" spans="1:13" s="2" customFormat="1" ht="17.100000000000001" customHeight="1">
      <c r="A40" s="6">
        <v>3</v>
      </c>
      <c r="B40" s="6" t="s">
        <v>74</v>
      </c>
      <c r="C40" s="6" t="s">
        <v>14</v>
      </c>
      <c r="D40" s="6" t="s">
        <v>72</v>
      </c>
      <c r="E40" s="6" t="s">
        <v>54</v>
      </c>
      <c r="F40" s="6" t="s">
        <v>73</v>
      </c>
      <c r="G40" s="6">
        <v>71.400000000000006</v>
      </c>
      <c r="H40" s="6"/>
      <c r="I40" s="6">
        <f t="shared" si="2"/>
        <v>35.700000000000003</v>
      </c>
      <c r="J40" s="6">
        <v>83.52</v>
      </c>
      <c r="K40" s="6">
        <f t="shared" si="3"/>
        <v>77.460000000000008</v>
      </c>
      <c r="L40" s="10">
        <v>1</v>
      </c>
      <c r="M40" s="6" t="s">
        <v>204</v>
      </c>
    </row>
    <row r="41" spans="1:13" s="2" customFormat="1" ht="17.100000000000001" customHeight="1">
      <c r="A41" s="6">
        <v>12</v>
      </c>
      <c r="B41" s="6" t="s">
        <v>71</v>
      </c>
      <c r="C41" s="6" t="s">
        <v>9</v>
      </c>
      <c r="D41" s="6" t="s">
        <v>72</v>
      </c>
      <c r="E41" s="6" t="s">
        <v>54</v>
      </c>
      <c r="F41" s="6" t="s">
        <v>73</v>
      </c>
      <c r="G41" s="6">
        <v>77.599999999999994</v>
      </c>
      <c r="H41" s="6"/>
      <c r="I41" s="6">
        <f t="shared" si="2"/>
        <v>38.799999999999997</v>
      </c>
      <c r="J41" s="6">
        <v>75.819999999999993</v>
      </c>
      <c r="K41" s="6">
        <f t="shared" si="3"/>
        <v>76.709999999999994</v>
      </c>
      <c r="L41" s="10">
        <v>2</v>
      </c>
      <c r="M41" s="6"/>
    </row>
    <row r="42" spans="1:13" s="3" customFormat="1" ht="17.100000000000001" customHeight="1">
      <c r="A42" s="6">
        <v>5</v>
      </c>
      <c r="B42" s="7" t="s">
        <v>76</v>
      </c>
      <c r="C42" s="7" t="s">
        <v>14</v>
      </c>
      <c r="D42" s="7" t="s">
        <v>72</v>
      </c>
      <c r="E42" s="7" t="s">
        <v>54</v>
      </c>
      <c r="F42" s="7" t="s">
        <v>75</v>
      </c>
      <c r="G42" s="7">
        <v>56.3</v>
      </c>
      <c r="H42" s="7"/>
      <c r="I42" s="7">
        <f t="shared" si="2"/>
        <v>28.15</v>
      </c>
      <c r="J42" s="7">
        <v>76.12</v>
      </c>
      <c r="K42" s="8">
        <f t="shared" si="3"/>
        <v>66.210000000000008</v>
      </c>
      <c r="L42" s="10">
        <v>1</v>
      </c>
      <c r="M42" s="6" t="s">
        <v>204</v>
      </c>
    </row>
    <row r="43" spans="1:13" s="2" customFormat="1" ht="17.100000000000001" customHeight="1">
      <c r="A43" s="6">
        <v>8</v>
      </c>
      <c r="B43" s="6" t="s">
        <v>77</v>
      </c>
      <c r="C43" s="6" t="s">
        <v>9</v>
      </c>
      <c r="D43" s="6" t="s">
        <v>78</v>
      </c>
      <c r="E43" s="6" t="s">
        <v>54</v>
      </c>
      <c r="F43" s="6" t="s">
        <v>79</v>
      </c>
      <c r="G43" s="6">
        <v>63.3</v>
      </c>
      <c r="H43" s="10">
        <v>4</v>
      </c>
      <c r="I43" s="6">
        <f t="shared" si="2"/>
        <v>33.65</v>
      </c>
      <c r="J43" s="6">
        <v>79.819999999999993</v>
      </c>
      <c r="K43" s="6">
        <f t="shared" si="3"/>
        <v>73.56</v>
      </c>
      <c r="L43" s="10">
        <v>1</v>
      </c>
      <c r="M43" s="6" t="s">
        <v>204</v>
      </c>
    </row>
    <row r="44" spans="1:13" s="2" customFormat="1" ht="17.100000000000001" customHeight="1">
      <c r="A44" s="6">
        <v>2</v>
      </c>
      <c r="B44" s="6" t="s">
        <v>80</v>
      </c>
      <c r="C44" s="6" t="s">
        <v>9</v>
      </c>
      <c r="D44" s="6" t="s">
        <v>78</v>
      </c>
      <c r="E44" s="6" t="s">
        <v>54</v>
      </c>
      <c r="F44" s="6" t="s">
        <v>79</v>
      </c>
      <c r="G44" s="6">
        <v>66</v>
      </c>
      <c r="H44" s="10"/>
      <c r="I44" s="6">
        <f t="shared" si="2"/>
        <v>33</v>
      </c>
      <c r="J44" s="6">
        <v>76.98</v>
      </c>
      <c r="K44" s="6">
        <f t="shared" si="3"/>
        <v>71.490000000000009</v>
      </c>
      <c r="L44" s="10">
        <v>2</v>
      </c>
      <c r="M44" s="6"/>
    </row>
    <row r="45" spans="1:13" s="2" customFormat="1" ht="17.100000000000001" customHeight="1">
      <c r="A45" s="6">
        <v>9</v>
      </c>
      <c r="B45" s="6" t="s">
        <v>81</v>
      </c>
      <c r="C45" s="6" t="s">
        <v>9</v>
      </c>
      <c r="D45" s="6" t="s">
        <v>78</v>
      </c>
      <c r="E45" s="6" t="s">
        <v>54</v>
      </c>
      <c r="F45" s="6" t="s">
        <v>82</v>
      </c>
      <c r="G45" s="6">
        <v>62.7</v>
      </c>
      <c r="H45" s="10"/>
      <c r="I45" s="6">
        <f t="shared" si="2"/>
        <v>31.35</v>
      </c>
      <c r="J45" s="6">
        <v>78.52</v>
      </c>
      <c r="K45" s="6">
        <f t="shared" si="3"/>
        <v>70.61</v>
      </c>
      <c r="L45" s="10">
        <v>1</v>
      </c>
      <c r="M45" s="6" t="s">
        <v>204</v>
      </c>
    </row>
    <row r="46" spans="1:13" s="2" customFormat="1" ht="17.100000000000001" customHeight="1">
      <c r="A46" s="6">
        <v>1</v>
      </c>
      <c r="B46" s="6" t="s">
        <v>83</v>
      </c>
      <c r="C46" s="6" t="s">
        <v>9</v>
      </c>
      <c r="D46" s="6" t="s">
        <v>78</v>
      </c>
      <c r="E46" s="6" t="s">
        <v>54</v>
      </c>
      <c r="F46" s="6" t="s">
        <v>82</v>
      </c>
      <c r="G46" s="6">
        <v>60.8</v>
      </c>
      <c r="H46" s="10"/>
      <c r="I46" s="6">
        <f t="shared" si="2"/>
        <v>30.4</v>
      </c>
      <c r="J46" s="6">
        <v>76.12</v>
      </c>
      <c r="K46" s="6">
        <f t="shared" si="3"/>
        <v>68.460000000000008</v>
      </c>
      <c r="L46" s="10">
        <v>2</v>
      </c>
      <c r="M46" s="6"/>
    </row>
    <row r="47" spans="1:13" s="2" customFormat="1" ht="17.100000000000001" customHeight="1">
      <c r="A47" s="6">
        <v>24</v>
      </c>
      <c r="B47" s="8" t="s">
        <v>84</v>
      </c>
      <c r="C47" s="8" t="s">
        <v>14</v>
      </c>
      <c r="D47" s="8" t="s">
        <v>85</v>
      </c>
      <c r="E47" s="8" t="s">
        <v>54</v>
      </c>
      <c r="F47" s="8" t="s">
        <v>86</v>
      </c>
      <c r="G47" s="8">
        <v>66.099999999999994</v>
      </c>
      <c r="H47" s="10"/>
      <c r="I47" s="8">
        <f t="shared" si="2"/>
        <v>33.049999999999997</v>
      </c>
      <c r="J47" s="8">
        <v>78.16</v>
      </c>
      <c r="K47" s="6">
        <f t="shared" si="3"/>
        <v>72.13</v>
      </c>
      <c r="L47" s="10">
        <v>1</v>
      </c>
      <c r="M47" s="6" t="s">
        <v>204</v>
      </c>
    </row>
    <row r="48" spans="1:13" s="2" customFormat="1" ht="17.100000000000001" customHeight="1">
      <c r="A48" s="6">
        <v>19</v>
      </c>
      <c r="B48" s="6" t="s">
        <v>87</v>
      </c>
      <c r="C48" s="6" t="s">
        <v>9</v>
      </c>
      <c r="D48" s="6" t="s">
        <v>85</v>
      </c>
      <c r="E48" s="6" t="s">
        <v>54</v>
      </c>
      <c r="F48" s="6" t="s">
        <v>86</v>
      </c>
      <c r="G48" s="6">
        <v>62.6</v>
      </c>
      <c r="H48" s="10"/>
      <c r="I48" s="6">
        <f t="shared" si="2"/>
        <v>31.3</v>
      </c>
      <c r="J48" s="6">
        <v>74.88</v>
      </c>
      <c r="K48" s="6">
        <f t="shared" si="3"/>
        <v>68.739999999999995</v>
      </c>
      <c r="L48" s="10">
        <v>2</v>
      </c>
      <c r="M48" s="6"/>
    </row>
    <row r="49" spans="1:13" s="2" customFormat="1" ht="17.100000000000001" customHeight="1">
      <c r="A49" s="6">
        <v>15</v>
      </c>
      <c r="B49" s="6" t="s">
        <v>88</v>
      </c>
      <c r="C49" s="6" t="s">
        <v>14</v>
      </c>
      <c r="D49" s="6" t="s">
        <v>89</v>
      </c>
      <c r="E49" s="6" t="s">
        <v>54</v>
      </c>
      <c r="F49" s="6" t="s">
        <v>90</v>
      </c>
      <c r="G49" s="6">
        <v>58.8</v>
      </c>
      <c r="H49" s="10"/>
      <c r="I49" s="6">
        <f t="shared" si="2"/>
        <v>29.4</v>
      </c>
      <c r="J49" s="6">
        <v>78</v>
      </c>
      <c r="K49" s="6">
        <f t="shared" si="3"/>
        <v>68.400000000000006</v>
      </c>
      <c r="L49" s="10">
        <v>1</v>
      </c>
      <c r="M49" s="6" t="s">
        <v>204</v>
      </c>
    </row>
    <row r="50" spans="1:13" s="2" customFormat="1" ht="17.100000000000001" customHeight="1">
      <c r="A50" s="6">
        <v>22</v>
      </c>
      <c r="B50" s="8" t="s">
        <v>91</v>
      </c>
      <c r="C50" s="8" t="s">
        <v>14</v>
      </c>
      <c r="D50" s="8" t="s">
        <v>92</v>
      </c>
      <c r="E50" s="8" t="s">
        <v>54</v>
      </c>
      <c r="F50" s="8" t="s">
        <v>93</v>
      </c>
      <c r="G50" s="8">
        <v>67.599999999999994</v>
      </c>
      <c r="H50" s="10"/>
      <c r="I50" s="8">
        <f t="shared" si="2"/>
        <v>33.799999999999997</v>
      </c>
      <c r="J50" s="8">
        <v>83.72</v>
      </c>
      <c r="K50" s="6">
        <f t="shared" si="3"/>
        <v>75.66</v>
      </c>
      <c r="L50" s="10">
        <v>1</v>
      </c>
      <c r="M50" s="6" t="s">
        <v>204</v>
      </c>
    </row>
    <row r="51" spans="1:13" s="2" customFormat="1" ht="17.100000000000001" customHeight="1">
      <c r="A51" s="6">
        <v>17</v>
      </c>
      <c r="B51" s="6" t="s">
        <v>95</v>
      </c>
      <c r="C51" s="6" t="s">
        <v>9</v>
      </c>
      <c r="D51" s="6" t="s">
        <v>92</v>
      </c>
      <c r="E51" s="6" t="s">
        <v>54</v>
      </c>
      <c r="F51" s="6" t="s">
        <v>93</v>
      </c>
      <c r="G51" s="6">
        <v>65.5</v>
      </c>
      <c r="H51" s="10"/>
      <c r="I51" s="6">
        <f t="shared" si="2"/>
        <v>32.75</v>
      </c>
      <c r="J51" s="6">
        <v>81.78</v>
      </c>
      <c r="K51" s="6">
        <f t="shared" si="3"/>
        <v>73.64</v>
      </c>
      <c r="L51" s="10">
        <v>2</v>
      </c>
      <c r="M51" s="6" t="s">
        <v>204</v>
      </c>
    </row>
    <row r="52" spans="1:13" s="2" customFormat="1" ht="17.100000000000001" customHeight="1">
      <c r="A52" s="6">
        <v>23</v>
      </c>
      <c r="B52" s="8" t="s">
        <v>94</v>
      </c>
      <c r="C52" s="8" t="s">
        <v>14</v>
      </c>
      <c r="D52" s="8" t="s">
        <v>92</v>
      </c>
      <c r="E52" s="8" t="s">
        <v>54</v>
      </c>
      <c r="F52" s="8" t="s">
        <v>93</v>
      </c>
      <c r="G52" s="8">
        <v>67.099999999999994</v>
      </c>
      <c r="H52" s="10"/>
      <c r="I52" s="8">
        <f t="shared" si="2"/>
        <v>33.549999999999997</v>
      </c>
      <c r="J52" s="8">
        <v>76.3</v>
      </c>
      <c r="K52" s="6">
        <f t="shared" si="3"/>
        <v>71.699999999999989</v>
      </c>
      <c r="L52" s="10">
        <v>3</v>
      </c>
      <c r="M52" s="6"/>
    </row>
    <row r="53" spans="1:13" s="2" customFormat="1" ht="17.100000000000001" customHeight="1">
      <c r="A53" s="6">
        <v>18</v>
      </c>
      <c r="B53" s="6" t="s">
        <v>96</v>
      </c>
      <c r="C53" s="6" t="s">
        <v>9</v>
      </c>
      <c r="D53" s="6" t="s">
        <v>92</v>
      </c>
      <c r="E53" s="6" t="s">
        <v>54</v>
      </c>
      <c r="F53" s="6" t="s">
        <v>93</v>
      </c>
      <c r="G53" s="6">
        <v>63.9</v>
      </c>
      <c r="H53" s="10"/>
      <c r="I53" s="6">
        <f t="shared" si="2"/>
        <v>31.95</v>
      </c>
      <c r="J53" s="6">
        <v>70.599999999999994</v>
      </c>
      <c r="K53" s="6">
        <f t="shared" si="3"/>
        <v>67.25</v>
      </c>
      <c r="L53" s="10">
        <v>4</v>
      </c>
      <c r="M53" s="6"/>
    </row>
    <row r="54" spans="1:13" s="14" customFormat="1" ht="17.100000000000001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s="2" customFormat="1" ht="17.100000000000001" customHeight="1">
      <c r="A55" s="6">
        <v>9</v>
      </c>
      <c r="B55" s="8" t="s">
        <v>98</v>
      </c>
      <c r="C55" s="8" t="s">
        <v>9</v>
      </c>
      <c r="D55" s="8" t="s">
        <v>92</v>
      </c>
      <c r="E55" s="8" t="s">
        <v>54</v>
      </c>
      <c r="F55" s="8" t="s">
        <v>97</v>
      </c>
      <c r="G55" s="8">
        <v>55.4</v>
      </c>
      <c r="H55" s="10"/>
      <c r="I55" s="8">
        <f t="shared" ref="I55:I78" si="4">SUM(G55:H55)*50%</f>
        <v>27.7</v>
      </c>
      <c r="J55" s="8">
        <v>73.260000000000005</v>
      </c>
      <c r="K55" s="6">
        <f t="shared" ref="K55:K104" si="5">I55+J55*50%</f>
        <v>64.33</v>
      </c>
      <c r="L55" s="10">
        <v>1</v>
      </c>
      <c r="M55" s="6" t="s">
        <v>204</v>
      </c>
    </row>
    <row r="56" spans="1:13" s="3" customFormat="1" ht="17.100000000000001" customHeight="1">
      <c r="A56" s="6">
        <v>2</v>
      </c>
      <c r="B56" s="7" t="s">
        <v>99</v>
      </c>
      <c r="C56" s="7" t="s">
        <v>9</v>
      </c>
      <c r="D56" s="7" t="s">
        <v>92</v>
      </c>
      <c r="E56" s="7" t="s">
        <v>54</v>
      </c>
      <c r="F56" s="7" t="s">
        <v>97</v>
      </c>
      <c r="G56" s="7">
        <v>54.2</v>
      </c>
      <c r="H56" s="11"/>
      <c r="I56" s="7">
        <f t="shared" si="4"/>
        <v>27.1</v>
      </c>
      <c r="J56" s="7">
        <v>73.239999999999995</v>
      </c>
      <c r="K56" s="6">
        <f t="shared" si="5"/>
        <v>63.72</v>
      </c>
      <c r="L56" s="10">
        <v>2</v>
      </c>
      <c r="M56" s="9"/>
    </row>
    <row r="57" spans="1:13" s="2" customFormat="1" ht="17.100000000000001" customHeight="1">
      <c r="A57" s="6">
        <v>13</v>
      </c>
      <c r="B57" s="6" t="s">
        <v>100</v>
      </c>
      <c r="C57" s="6" t="s">
        <v>9</v>
      </c>
      <c r="D57" s="6" t="s">
        <v>101</v>
      </c>
      <c r="E57" s="6" t="s">
        <v>54</v>
      </c>
      <c r="F57" s="6" t="s">
        <v>102</v>
      </c>
      <c r="G57" s="6">
        <v>62.9</v>
      </c>
      <c r="H57" s="10"/>
      <c r="I57" s="6">
        <f t="shared" si="4"/>
        <v>31.45</v>
      </c>
      <c r="J57" s="6">
        <v>74.599999999999994</v>
      </c>
      <c r="K57" s="6">
        <f t="shared" si="5"/>
        <v>68.75</v>
      </c>
      <c r="L57" s="10">
        <v>1</v>
      </c>
      <c r="M57" s="6" t="s">
        <v>204</v>
      </c>
    </row>
    <row r="58" spans="1:13" s="2" customFormat="1" ht="17.100000000000001" customHeight="1">
      <c r="A58" s="6">
        <v>4</v>
      </c>
      <c r="B58" s="6" t="s">
        <v>103</v>
      </c>
      <c r="C58" s="6" t="s">
        <v>9</v>
      </c>
      <c r="D58" s="6" t="s">
        <v>101</v>
      </c>
      <c r="E58" s="6" t="s">
        <v>54</v>
      </c>
      <c r="F58" s="6" t="s">
        <v>102</v>
      </c>
      <c r="G58" s="6">
        <v>57.5</v>
      </c>
      <c r="H58" s="10"/>
      <c r="I58" s="6">
        <f t="shared" si="4"/>
        <v>28.75</v>
      </c>
      <c r="J58" s="6">
        <v>76.099999999999994</v>
      </c>
      <c r="K58" s="6">
        <f t="shared" si="5"/>
        <v>66.8</v>
      </c>
      <c r="L58" s="10">
        <v>2</v>
      </c>
      <c r="M58" s="6" t="s">
        <v>204</v>
      </c>
    </row>
    <row r="59" spans="1:13" s="2" customFormat="1" ht="17.100000000000001" customHeight="1">
      <c r="A59" s="6">
        <v>11</v>
      </c>
      <c r="B59" s="6" t="s">
        <v>105</v>
      </c>
      <c r="C59" s="6" t="s">
        <v>9</v>
      </c>
      <c r="D59" s="6" t="s">
        <v>101</v>
      </c>
      <c r="E59" s="6" t="s">
        <v>54</v>
      </c>
      <c r="F59" s="6" t="s">
        <v>104</v>
      </c>
      <c r="G59" s="6">
        <v>65.900000000000006</v>
      </c>
      <c r="H59" s="10">
        <v>2</v>
      </c>
      <c r="I59" s="6">
        <f t="shared" si="4"/>
        <v>33.950000000000003</v>
      </c>
      <c r="J59" s="6">
        <v>75.900000000000006</v>
      </c>
      <c r="K59" s="6">
        <f t="shared" si="5"/>
        <v>71.900000000000006</v>
      </c>
      <c r="L59" s="10">
        <v>1</v>
      </c>
      <c r="M59" s="6" t="s">
        <v>204</v>
      </c>
    </row>
    <row r="60" spans="1:13" s="3" customFormat="1" ht="17.100000000000001" customHeight="1">
      <c r="A60" s="6">
        <v>23</v>
      </c>
      <c r="B60" s="7" t="s">
        <v>106</v>
      </c>
      <c r="C60" s="7" t="s">
        <v>9</v>
      </c>
      <c r="D60" s="7" t="s">
        <v>101</v>
      </c>
      <c r="E60" s="7" t="s">
        <v>54</v>
      </c>
      <c r="F60" s="7" t="s">
        <v>104</v>
      </c>
      <c r="G60" s="7">
        <v>66.900000000000006</v>
      </c>
      <c r="H60" s="11"/>
      <c r="I60" s="7">
        <f t="shared" si="4"/>
        <v>33.450000000000003</v>
      </c>
      <c r="J60" s="7">
        <v>74.900000000000006</v>
      </c>
      <c r="K60" s="6">
        <f t="shared" si="5"/>
        <v>70.900000000000006</v>
      </c>
      <c r="L60" s="10">
        <v>2</v>
      </c>
      <c r="M60" s="9"/>
    </row>
    <row r="61" spans="1:13" s="2" customFormat="1" ht="17.100000000000001" customHeight="1">
      <c r="A61" s="6">
        <v>5</v>
      </c>
      <c r="B61" s="8" t="s">
        <v>107</v>
      </c>
      <c r="C61" s="8" t="s">
        <v>14</v>
      </c>
      <c r="D61" s="8" t="s">
        <v>108</v>
      </c>
      <c r="E61" s="8" t="s">
        <v>18</v>
      </c>
      <c r="F61" s="8" t="s">
        <v>109</v>
      </c>
      <c r="G61" s="8">
        <v>61.2</v>
      </c>
      <c r="H61" s="8"/>
      <c r="I61" s="8">
        <f t="shared" si="4"/>
        <v>30.6</v>
      </c>
      <c r="J61" s="8">
        <v>72.16</v>
      </c>
      <c r="K61" s="6">
        <f t="shared" si="5"/>
        <v>66.680000000000007</v>
      </c>
      <c r="L61" s="10">
        <v>1</v>
      </c>
      <c r="M61" s="6" t="s">
        <v>204</v>
      </c>
    </row>
    <row r="62" spans="1:13" s="2" customFormat="1" ht="17.100000000000001" customHeight="1">
      <c r="A62" s="6">
        <v>7</v>
      </c>
      <c r="B62" s="6" t="s">
        <v>110</v>
      </c>
      <c r="C62" s="6" t="s">
        <v>14</v>
      </c>
      <c r="D62" s="6" t="s">
        <v>108</v>
      </c>
      <c r="E62" s="6" t="s">
        <v>18</v>
      </c>
      <c r="F62" s="6" t="s">
        <v>109</v>
      </c>
      <c r="G62" s="6">
        <v>57.5</v>
      </c>
      <c r="H62" s="6"/>
      <c r="I62" s="6">
        <f t="shared" si="4"/>
        <v>28.75</v>
      </c>
      <c r="J62" s="6">
        <v>72.94</v>
      </c>
      <c r="K62" s="6">
        <f t="shared" si="5"/>
        <v>65.22</v>
      </c>
      <c r="L62" s="10">
        <v>2</v>
      </c>
      <c r="M62" s="9"/>
    </row>
    <row r="63" spans="1:13" s="2" customFormat="1" ht="17.100000000000001" customHeight="1">
      <c r="A63" s="6">
        <v>1</v>
      </c>
      <c r="B63" s="6" t="s">
        <v>111</v>
      </c>
      <c r="C63" s="6" t="s">
        <v>9</v>
      </c>
      <c r="D63" s="6" t="s">
        <v>112</v>
      </c>
      <c r="E63" s="6" t="s">
        <v>54</v>
      </c>
      <c r="F63" s="6" t="s">
        <v>113</v>
      </c>
      <c r="G63" s="6">
        <v>71</v>
      </c>
      <c r="H63" s="6"/>
      <c r="I63" s="6">
        <f t="shared" si="4"/>
        <v>35.5</v>
      </c>
      <c r="J63" s="6">
        <v>76.099999999999994</v>
      </c>
      <c r="K63" s="6">
        <f t="shared" si="5"/>
        <v>73.55</v>
      </c>
      <c r="L63" s="10">
        <v>1</v>
      </c>
      <c r="M63" s="6" t="s">
        <v>204</v>
      </c>
    </row>
    <row r="64" spans="1:13" s="2" customFormat="1" ht="17.100000000000001" customHeight="1">
      <c r="A64" s="6">
        <v>8</v>
      </c>
      <c r="B64" s="6" t="s">
        <v>117</v>
      </c>
      <c r="C64" s="6" t="s">
        <v>14</v>
      </c>
      <c r="D64" s="6" t="s">
        <v>112</v>
      </c>
      <c r="E64" s="6" t="s">
        <v>54</v>
      </c>
      <c r="F64" s="6" t="s">
        <v>113</v>
      </c>
      <c r="G64" s="6">
        <v>68.8</v>
      </c>
      <c r="H64" s="6"/>
      <c r="I64" s="6">
        <f t="shared" si="4"/>
        <v>34.4</v>
      </c>
      <c r="J64" s="6">
        <v>77.400000000000006</v>
      </c>
      <c r="K64" s="6">
        <f t="shared" si="5"/>
        <v>73.099999999999994</v>
      </c>
      <c r="L64" s="10">
        <v>2</v>
      </c>
      <c r="M64" s="6" t="s">
        <v>204</v>
      </c>
    </row>
    <row r="65" spans="1:13" s="2" customFormat="1" ht="17.100000000000001" customHeight="1">
      <c r="A65" s="6">
        <v>22</v>
      </c>
      <c r="B65" s="6" t="s">
        <v>114</v>
      </c>
      <c r="C65" s="6" t="s">
        <v>9</v>
      </c>
      <c r="D65" s="6" t="s">
        <v>112</v>
      </c>
      <c r="E65" s="6" t="s">
        <v>54</v>
      </c>
      <c r="F65" s="6" t="s">
        <v>113</v>
      </c>
      <c r="G65" s="6">
        <v>66.099999999999994</v>
      </c>
      <c r="H65" s="10">
        <v>4</v>
      </c>
      <c r="I65" s="6">
        <f t="shared" si="4"/>
        <v>35.049999999999997</v>
      </c>
      <c r="J65" s="6">
        <v>74.16</v>
      </c>
      <c r="K65" s="6">
        <f t="shared" si="5"/>
        <v>72.13</v>
      </c>
      <c r="L65" s="10">
        <v>3</v>
      </c>
      <c r="M65" s="6" t="s">
        <v>204</v>
      </c>
    </row>
    <row r="66" spans="1:13" s="2" customFormat="1" ht="17.100000000000001" customHeight="1">
      <c r="A66" s="6">
        <v>18</v>
      </c>
      <c r="B66" s="6" t="s">
        <v>116</v>
      </c>
      <c r="C66" s="6" t="s">
        <v>9</v>
      </c>
      <c r="D66" s="6" t="s">
        <v>112</v>
      </c>
      <c r="E66" s="6" t="s">
        <v>54</v>
      </c>
      <c r="F66" s="6" t="s">
        <v>113</v>
      </c>
      <c r="G66" s="6">
        <v>69.7</v>
      </c>
      <c r="H66" s="6"/>
      <c r="I66" s="6">
        <f t="shared" si="4"/>
        <v>34.85</v>
      </c>
      <c r="J66" s="6">
        <v>74.44</v>
      </c>
      <c r="K66" s="6">
        <f t="shared" si="5"/>
        <v>72.069999999999993</v>
      </c>
      <c r="L66" s="10">
        <v>4</v>
      </c>
      <c r="M66" s="6"/>
    </row>
    <row r="67" spans="1:13" s="2" customFormat="1" ht="17.100000000000001" customHeight="1">
      <c r="A67" s="6">
        <v>14</v>
      </c>
      <c r="B67" s="6" t="s">
        <v>115</v>
      </c>
      <c r="C67" s="6" t="s">
        <v>9</v>
      </c>
      <c r="D67" s="6" t="s">
        <v>112</v>
      </c>
      <c r="E67" s="6" t="s">
        <v>54</v>
      </c>
      <c r="F67" s="6" t="s">
        <v>113</v>
      </c>
      <c r="G67" s="6">
        <v>69.8</v>
      </c>
      <c r="H67" s="6"/>
      <c r="I67" s="6">
        <f t="shared" si="4"/>
        <v>34.9</v>
      </c>
      <c r="J67" s="6">
        <v>72.760000000000005</v>
      </c>
      <c r="K67" s="6">
        <f t="shared" si="5"/>
        <v>71.28</v>
      </c>
      <c r="L67" s="10">
        <v>5</v>
      </c>
      <c r="M67" s="6"/>
    </row>
    <row r="68" spans="1:13" s="2" customFormat="1" ht="17.100000000000001" customHeight="1">
      <c r="A68" s="6">
        <v>6</v>
      </c>
      <c r="B68" s="6" t="s">
        <v>118</v>
      </c>
      <c r="C68" s="6" t="s">
        <v>14</v>
      </c>
      <c r="D68" s="6" t="s">
        <v>112</v>
      </c>
      <c r="E68" s="6" t="s">
        <v>54</v>
      </c>
      <c r="F68" s="6" t="s">
        <v>113</v>
      </c>
      <c r="G68" s="6">
        <v>67.900000000000006</v>
      </c>
      <c r="H68" s="6"/>
      <c r="I68" s="6">
        <f t="shared" si="4"/>
        <v>33.950000000000003</v>
      </c>
      <c r="J68" s="6">
        <v>73.760000000000005</v>
      </c>
      <c r="K68" s="6">
        <f t="shared" si="5"/>
        <v>70.830000000000013</v>
      </c>
      <c r="L68" s="10">
        <v>6</v>
      </c>
      <c r="M68" s="6"/>
    </row>
    <row r="69" spans="1:13" s="2" customFormat="1" ht="17.100000000000001" customHeight="1">
      <c r="A69" s="6">
        <v>12</v>
      </c>
      <c r="B69" s="6" t="s">
        <v>119</v>
      </c>
      <c r="C69" s="6" t="s">
        <v>9</v>
      </c>
      <c r="D69" s="6" t="s">
        <v>120</v>
      </c>
      <c r="E69" s="6" t="s">
        <v>54</v>
      </c>
      <c r="F69" s="6" t="s">
        <v>121</v>
      </c>
      <c r="G69" s="6">
        <v>69.599999999999994</v>
      </c>
      <c r="H69" s="6"/>
      <c r="I69" s="6">
        <f t="shared" si="4"/>
        <v>34.799999999999997</v>
      </c>
      <c r="J69" s="6">
        <v>77.56</v>
      </c>
      <c r="K69" s="6">
        <f t="shared" si="5"/>
        <v>73.58</v>
      </c>
      <c r="L69" s="10">
        <v>1</v>
      </c>
      <c r="M69" s="6" t="s">
        <v>204</v>
      </c>
    </row>
    <row r="70" spans="1:13" s="2" customFormat="1" ht="17.100000000000001" customHeight="1">
      <c r="A70" s="6">
        <v>20</v>
      </c>
      <c r="B70" s="6" t="s">
        <v>122</v>
      </c>
      <c r="C70" s="6" t="s">
        <v>14</v>
      </c>
      <c r="D70" s="6" t="s">
        <v>120</v>
      </c>
      <c r="E70" s="6" t="s">
        <v>54</v>
      </c>
      <c r="F70" s="6" t="s">
        <v>121</v>
      </c>
      <c r="G70" s="6">
        <v>65.2</v>
      </c>
      <c r="H70" s="6"/>
      <c r="I70" s="6">
        <f t="shared" si="4"/>
        <v>32.6</v>
      </c>
      <c r="J70" s="6">
        <v>76.8</v>
      </c>
      <c r="K70" s="6">
        <f t="shared" si="5"/>
        <v>71</v>
      </c>
      <c r="L70" s="10">
        <v>2</v>
      </c>
      <c r="M70" s="9"/>
    </row>
    <row r="71" spans="1:13" s="2" customFormat="1" ht="17.100000000000001" customHeight="1">
      <c r="A71" s="6">
        <v>24</v>
      </c>
      <c r="B71" s="6" t="s">
        <v>123</v>
      </c>
      <c r="C71" s="6" t="s">
        <v>14</v>
      </c>
      <c r="D71" s="6" t="s">
        <v>120</v>
      </c>
      <c r="E71" s="6" t="s">
        <v>54</v>
      </c>
      <c r="F71" s="6" t="s">
        <v>124</v>
      </c>
      <c r="G71" s="6">
        <v>65.099999999999994</v>
      </c>
      <c r="H71" s="6"/>
      <c r="I71" s="6">
        <f t="shared" si="4"/>
        <v>32.549999999999997</v>
      </c>
      <c r="J71" s="6">
        <v>78.8</v>
      </c>
      <c r="K71" s="6">
        <f t="shared" si="5"/>
        <v>71.949999999999989</v>
      </c>
      <c r="L71" s="10">
        <v>1</v>
      </c>
      <c r="M71" s="6" t="s">
        <v>204</v>
      </c>
    </row>
    <row r="72" spans="1:13" s="2" customFormat="1" ht="17.100000000000001" customHeight="1">
      <c r="A72" s="6">
        <v>17</v>
      </c>
      <c r="B72" s="6" t="s">
        <v>125</v>
      </c>
      <c r="C72" s="6" t="s">
        <v>9</v>
      </c>
      <c r="D72" s="6" t="s">
        <v>120</v>
      </c>
      <c r="E72" s="6" t="s">
        <v>54</v>
      </c>
      <c r="F72" s="6" t="s">
        <v>124</v>
      </c>
      <c r="G72" s="6">
        <v>60</v>
      </c>
      <c r="H72" s="6"/>
      <c r="I72" s="6">
        <f t="shared" si="4"/>
        <v>30</v>
      </c>
      <c r="J72" s="6">
        <v>77</v>
      </c>
      <c r="K72" s="6">
        <f t="shared" si="5"/>
        <v>68.5</v>
      </c>
      <c r="L72" s="10">
        <v>2</v>
      </c>
      <c r="M72" s="9"/>
    </row>
    <row r="73" spans="1:13" s="2" customFormat="1" ht="17.100000000000001" customHeight="1">
      <c r="A73" s="6">
        <v>19</v>
      </c>
      <c r="B73" s="6" t="s">
        <v>126</v>
      </c>
      <c r="C73" s="6" t="s">
        <v>9</v>
      </c>
      <c r="D73" s="6" t="s">
        <v>127</v>
      </c>
      <c r="E73" s="6" t="s">
        <v>54</v>
      </c>
      <c r="F73" s="6" t="s">
        <v>128</v>
      </c>
      <c r="G73" s="6">
        <v>64.5</v>
      </c>
      <c r="H73" s="6"/>
      <c r="I73" s="6">
        <f t="shared" si="4"/>
        <v>32.25</v>
      </c>
      <c r="J73" s="6">
        <v>75.400000000000006</v>
      </c>
      <c r="K73" s="6">
        <f t="shared" si="5"/>
        <v>69.95</v>
      </c>
      <c r="L73" s="10">
        <v>1</v>
      </c>
      <c r="M73" s="6" t="s">
        <v>204</v>
      </c>
    </row>
    <row r="74" spans="1:13" s="2" customFormat="1" ht="17.100000000000001" customHeight="1">
      <c r="A74" s="6">
        <v>10</v>
      </c>
      <c r="B74" s="6" t="s">
        <v>129</v>
      </c>
      <c r="C74" s="6" t="s">
        <v>14</v>
      </c>
      <c r="D74" s="6" t="s">
        <v>127</v>
      </c>
      <c r="E74" s="6" t="s">
        <v>54</v>
      </c>
      <c r="F74" s="6" t="s">
        <v>128</v>
      </c>
      <c r="G74" s="6">
        <v>61</v>
      </c>
      <c r="H74" s="6"/>
      <c r="I74" s="6">
        <f t="shared" si="4"/>
        <v>30.5</v>
      </c>
      <c r="J74" s="6">
        <v>77.86</v>
      </c>
      <c r="K74" s="6">
        <f t="shared" si="5"/>
        <v>69.430000000000007</v>
      </c>
      <c r="L74" s="10">
        <v>2</v>
      </c>
      <c r="M74" s="9"/>
    </row>
    <row r="75" spans="1:13" s="2" customFormat="1" ht="17.100000000000001" customHeight="1">
      <c r="A75" s="6">
        <v>21</v>
      </c>
      <c r="B75" s="6" t="s">
        <v>130</v>
      </c>
      <c r="C75" s="6" t="s">
        <v>9</v>
      </c>
      <c r="D75" s="6" t="s">
        <v>131</v>
      </c>
      <c r="E75" s="6" t="s">
        <v>54</v>
      </c>
      <c r="F75" s="6" t="s">
        <v>132</v>
      </c>
      <c r="G75" s="6">
        <v>65.400000000000006</v>
      </c>
      <c r="H75" s="6"/>
      <c r="I75" s="6">
        <f t="shared" si="4"/>
        <v>32.700000000000003</v>
      </c>
      <c r="J75" s="6">
        <v>73.400000000000006</v>
      </c>
      <c r="K75" s="6">
        <f t="shared" si="5"/>
        <v>69.400000000000006</v>
      </c>
      <c r="L75" s="10">
        <v>1</v>
      </c>
      <c r="M75" s="6" t="s">
        <v>204</v>
      </c>
    </row>
    <row r="76" spans="1:13" s="3" customFormat="1" ht="17.100000000000001" customHeight="1">
      <c r="A76" s="6">
        <v>15</v>
      </c>
      <c r="B76" s="7" t="s">
        <v>133</v>
      </c>
      <c r="C76" s="7" t="s">
        <v>14</v>
      </c>
      <c r="D76" s="7" t="s">
        <v>131</v>
      </c>
      <c r="E76" s="7" t="s">
        <v>54</v>
      </c>
      <c r="F76" s="7" t="s">
        <v>132</v>
      </c>
      <c r="G76" s="7">
        <v>44.1</v>
      </c>
      <c r="H76" s="7"/>
      <c r="I76" s="7">
        <f t="shared" si="4"/>
        <v>22.05</v>
      </c>
      <c r="J76" s="11">
        <v>61.5</v>
      </c>
      <c r="K76" s="6">
        <f t="shared" si="5"/>
        <v>52.8</v>
      </c>
      <c r="L76" s="10">
        <v>2</v>
      </c>
      <c r="M76" s="9"/>
    </row>
    <row r="77" spans="1:13" s="2" customFormat="1" ht="17.100000000000001" customHeight="1">
      <c r="A77" s="6">
        <v>3</v>
      </c>
      <c r="B77" s="8" t="s">
        <v>136</v>
      </c>
      <c r="C77" s="8" t="s">
        <v>14</v>
      </c>
      <c r="D77" s="8" t="s">
        <v>134</v>
      </c>
      <c r="E77" s="8" t="s">
        <v>54</v>
      </c>
      <c r="F77" s="8" t="s">
        <v>135</v>
      </c>
      <c r="G77" s="8">
        <v>64</v>
      </c>
      <c r="H77" s="8"/>
      <c r="I77" s="8">
        <f t="shared" si="4"/>
        <v>32</v>
      </c>
      <c r="J77" s="8">
        <v>80.8</v>
      </c>
      <c r="K77" s="6">
        <f t="shared" si="5"/>
        <v>72.400000000000006</v>
      </c>
      <c r="L77" s="10">
        <v>1</v>
      </c>
      <c r="M77" s="6" t="s">
        <v>204</v>
      </c>
    </row>
    <row r="78" spans="1:13" s="3" customFormat="1" ht="17.100000000000001" customHeight="1">
      <c r="A78" s="6">
        <v>16</v>
      </c>
      <c r="B78" s="7" t="s">
        <v>137</v>
      </c>
      <c r="C78" s="7" t="s">
        <v>9</v>
      </c>
      <c r="D78" s="7" t="s">
        <v>134</v>
      </c>
      <c r="E78" s="7" t="s">
        <v>54</v>
      </c>
      <c r="F78" s="7" t="s">
        <v>135</v>
      </c>
      <c r="G78" s="7">
        <v>58.7</v>
      </c>
      <c r="H78" s="7"/>
      <c r="I78" s="7">
        <f t="shared" si="4"/>
        <v>29.35</v>
      </c>
      <c r="J78" s="7">
        <v>72.459999999999994</v>
      </c>
      <c r="K78" s="6">
        <f t="shared" si="5"/>
        <v>65.58</v>
      </c>
      <c r="L78" s="10">
        <v>2</v>
      </c>
      <c r="M78" s="9"/>
    </row>
    <row r="79" spans="1:13" s="12" customFormat="1" ht="17.100000000000001" customHeight="1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0">
        <f t="shared" si="5"/>
        <v>0</v>
      </c>
      <c r="L79" s="10"/>
      <c r="M79" s="11"/>
    </row>
    <row r="80" spans="1:13" s="2" customFormat="1" ht="17.100000000000001" customHeight="1">
      <c r="A80" s="6">
        <v>5</v>
      </c>
      <c r="B80" s="6" t="s">
        <v>142</v>
      </c>
      <c r="C80" s="6" t="s">
        <v>14</v>
      </c>
      <c r="D80" s="6" t="s">
        <v>139</v>
      </c>
      <c r="E80" s="6" t="s">
        <v>140</v>
      </c>
      <c r="F80" s="6" t="s">
        <v>141</v>
      </c>
      <c r="G80" s="6">
        <v>54</v>
      </c>
      <c r="H80" s="6"/>
      <c r="I80" s="6">
        <f t="shared" ref="I80:I94" si="6">SUM(G80:H80)*50%</f>
        <v>27</v>
      </c>
      <c r="J80" s="8">
        <v>82.4</v>
      </c>
      <c r="K80" s="6">
        <f t="shared" si="5"/>
        <v>68.2</v>
      </c>
      <c r="L80" s="10">
        <v>1</v>
      </c>
      <c r="M80" s="6" t="s">
        <v>204</v>
      </c>
    </row>
    <row r="81" spans="1:13" s="2" customFormat="1" ht="17.100000000000001" customHeight="1">
      <c r="A81" s="6">
        <v>19</v>
      </c>
      <c r="B81" s="6" t="s">
        <v>138</v>
      </c>
      <c r="C81" s="6" t="s">
        <v>14</v>
      </c>
      <c r="D81" s="6" t="s">
        <v>139</v>
      </c>
      <c r="E81" s="6" t="s">
        <v>140</v>
      </c>
      <c r="F81" s="6" t="s">
        <v>141</v>
      </c>
      <c r="G81" s="6">
        <v>61</v>
      </c>
      <c r="H81" s="6"/>
      <c r="I81" s="6">
        <f t="shared" si="6"/>
        <v>30.5</v>
      </c>
      <c r="J81" s="6">
        <v>73.7</v>
      </c>
      <c r="K81" s="6">
        <f t="shared" si="5"/>
        <v>67.349999999999994</v>
      </c>
      <c r="L81" s="10">
        <v>2</v>
      </c>
      <c r="M81" s="6" t="s">
        <v>204</v>
      </c>
    </row>
    <row r="82" spans="1:13" s="2" customFormat="1" ht="17.100000000000001" customHeight="1">
      <c r="A82" s="6">
        <v>13</v>
      </c>
      <c r="B82" s="6" t="s">
        <v>143</v>
      </c>
      <c r="C82" s="6" t="s">
        <v>14</v>
      </c>
      <c r="D82" s="6" t="s">
        <v>139</v>
      </c>
      <c r="E82" s="6" t="s">
        <v>140</v>
      </c>
      <c r="F82" s="6" t="s">
        <v>141</v>
      </c>
      <c r="G82" s="6">
        <v>53</v>
      </c>
      <c r="H82" s="6"/>
      <c r="I82" s="6">
        <f t="shared" si="6"/>
        <v>26.5</v>
      </c>
      <c r="J82" s="6">
        <v>80.58</v>
      </c>
      <c r="K82" s="6">
        <f t="shared" si="5"/>
        <v>66.789999999999992</v>
      </c>
      <c r="L82" s="10">
        <v>3</v>
      </c>
      <c r="M82" s="6" t="s">
        <v>204</v>
      </c>
    </row>
    <row r="83" spans="1:13" s="2" customFormat="1" ht="17.100000000000001" customHeight="1">
      <c r="A83" s="6">
        <v>20</v>
      </c>
      <c r="B83" s="6" t="s">
        <v>147</v>
      </c>
      <c r="C83" s="6" t="s">
        <v>9</v>
      </c>
      <c r="D83" s="6" t="s">
        <v>139</v>
      </c>
      <c r="E83" s="6" t="s">
        <v>140</v>
      </c>
      <c r="F83" s="6" t="s">
        <v>141</v>
      </c>
      <c r="G83" s="6">
        <v>47</v>
      </c>
      <c r="H83" s="6"/>
      <c r="I83" s="6">
        <f t="shared" si="6"/>
        <v>23.5</v>
      </c>
      <c r="J83" s="6">
        <v>75.239999999999995</v>
      </c>
      <c r="K83" s="6">
        <f t="shared" si="5"/>
        <v>61.12</v>
      </c>
      <c r="L83" s="10">
        <v>4</v>
      </c>
      <c r="M83" s="6" t="s">
        <v>204</v>
      </c>
    </row>
    <row r="84" spans="1:13" s="2" customFormat="1" ht="17.100000000000001" customHeight="1">
      <c r="A84" s="6">
        <v>10</v>
      </c>
      <c r="B84" s="6" t="s">
        <v>146</v>
      </c>
      <c r="C84" s="6" t="s">
        <v>9</v>
      </c>
      <c r="D84" s="6" t="s">
        <v>139</v>
      </c>
      <c r="E84" s="6" t="s">
        <v>140</v>
      </c>
      <c r="F84" s="6" t="s">
        <v>141</v>
      </c>
      <c r="G84" s="6">
        <v>48</v>
      </c>
      <c r="H84" s="6"/>
      <c r="I84" s="6">
        <f t="shared" si="6"/>
        <v>24</v>
      </c>
      <c r="J84" s="6">
        <v>73.48</v>
      </c>
      <c r="K84" s="6">
        <f t="shared" si="5"/>
        <v>60.74</v>
      </c>
      <c r="L84" s="10">
        <v>5</v>
      </c>
      <c r="M84" s="6" t="s">
        <v>204</v>
      </c>
    </row>
    <row r="85" spans="1:13" s="2" customFormat="1" ht="17.100000000000001" customHeight="1">
      <c r="A85" s="6">
        <v>2</v>
      </c>
      <c r="B85" s="6" t="s">
        <v>144</v>
      </c>
      <c r="C85" s="6" t="s">
        <v>14</v>
      </c>
      <c r="D85" s="6" t="s">
        <v>139</v>
      </c>
      <c r="E85" s="6" t="s">
        <v>140</v>
      </c>
      <c r="F85" s="6" t="s">
        <v>141</v>
      </c>
      <c r="G85" s="6">
        <v>50</v>
      </c>
      <c r="H85" s="6"/>
      <c r="I85" s="6">
        <f t="shared" si="6"/>
        <v>25</v>
      </c>
      <c r="J85" s="7">
        <v>71.3</v>
      </c>
      <c r="K85" s="6">
        <f t="shared" si="5"/>
        <v>60.65</v>
      </c>
      <c r="L85" s="10">
        <v>6</v>
      </c>
      <c r="M85" s="6" t="s">
        <v>204</v>
      </c>
    </row>
    <row r="86" spans="1:13" s="2" customFormat="1" ht="17.100000000000001" customHeight="1">
      <c r="A86" s="6">
        <v>7</v>
      </c>
      <c r="B86" s="6" t="s">
        <v>148</v>
      </c>
      <c r="C86" s="6" t="s">
        <v>14</v>
      </c>
      <c r="D86" s="6" t="s">
        <v>139</v>
      </c>
      <c r="E86" s="6" t="s">
        <v>140</v>
      </c>
      <c r="F86" s="6" t="s">
        <v>141</v>
      </c>
      <c r="G86" s="6">
        <v>47</v>
      </c>
      <c r="H86" s="6"/>
      <c r="I86" s="6">
        <f t="shared" si="6"/>
        <v>23.5</v>
      </c>
      <c r="J86" s="6">
        <v>72.819999999999993</v>
      </c>
      <c r="K86" s="6">
        <f t="shared" si="5"/>
        <v>59.91</v>
      </c>
      <c r="L86" s="10">
        <v>7</v>
      </c>
      <c r="M86" s="6" t="s">
        <v>204</v>
      </c>
    </row>
    <row r="87" spans="1:13" s="2" customFormat="1" ht="17.100000000000001" customHeight="1">
      <c r="A87" s="6">
        <v>16</v>
      </c>
      <c r="B87" s="6" t="s">
        <v>145</v>
      </c>
      <c r="C87" s="6" t="s">
        <v>14</v>
      </c>
      <c r="D87" s="6" t="s">
        <v>139</v>
      </c>
      <c r="E87" s="6" t="s">
        <v>140</v>
      </c>
      <c r="F87" s="6" t="s">
        <v>141</v>
      </c>
      <c r="G87" s="6">
        <v>50</v>
      </c>
      <c r="H87" s="6"/>
      <c r="I87" s="6">
        <f t="shared" si="6"/>
        <v>25</v>
      </c>
      <c r="J87" s="11">
        <v>67.72</v>
      </c>
      <c r="K87" s="6">
        <f t="shared" si="5"/>
        <v>58.86</v>
      </c>
      <c r="L87" s="10">
        <v>8</v>
      </c>
      <c r="M87" s="13" t="s">
        <v>207</v>
      </c>
    </row>
    <row r="88" spans="1:13" s="2" customFormat="1" ht="17.100000000000001" customHeight="1">
      <c r="A88" s="6">
        <v>1</v>
      </c>
      <c r="B88" s="6" t="s">
        <v>150</v>
      </c>
      <c r="C88" s="6" t="s">
        <v>14</v>
      </c>
      <c r="D88" s="6" t="s">
        <v>139</v>
      </c>
      <c r="E88" s="6" t="s">
        <v>140</v>
      </c>
      <c r="F88" s="6" t="s">
        <v>141</v>
      </c>
      <c r="G88" s="6">
        <v>43</v>
      </c>
      <c r="H88" s="6"/>
      <c r="I88" s="6">
        <f t="shared" si="6"/>
        <v>21.5</v>
      </c>
      <c r="J88" s="10">
        <v>73.319999999999993</v>
      </c>
      <c r="K88" s="6">
        <f t="shared" si="5"/>
        <v>58.16</v>
      </c>
      <c r="L88" s="10">
        <v>9</v>
      </c>
      <c r="M88" s="6" t="s">
        <v>204</v>
      </c>
    </row>
    <row r="89" spans="1:13" s="2" customFormat="1" ht="17.100000000000001" customHeight="1">
      <c r="A89" s="6">
        <v>17</v>
      </c>
      <c r="B89" s="6" t="s">
        <v>149</v>
      </c>
      <c r="C89" s="6" t="s">
        <v>14</v>
      </c>
      <c r="D89" s="6" t="s">
        <v>139</v>
      </c>
      <c r="E89" s="6" t="s">
        <v>140</v>
      </c>
      <c r="F89" s="6" t="s">
        <v>141</v>
      </c>
      <c r="G89" s="6">
        <v>46</v>
      </c>
      <c r="H89" s="6"/>
      <c r="I89" s="6">
        <f t="shared" si="6"/>
        <v>23</v>
      </c>
      <c r="J89" s="10">
        <v>68.959999999999994</v>
      </c>
      <c r="K89" s="6">
        <f t="shared" si="5"/>
        <v>57.48</v>
      </c>
      <c r="L89" s="10">
        <v>10</v>
      </c>
      <c r="M89" s="13" t="s">
        <v>207</v>
      </c>
    </row>
    <row r="90" spans="1:13" s="2" customFormat="1" ht="17.100000000000001" customHeight="1">
      <c r="A90" s="6">
        <v>23</v>
      </c>
      <c r="B90" s="6" t="s">
        <v>151</v>
      </c>
      <c r="C90" s="6" t="s">
        <v>9</v>
      </c>
      <c r="D90" s="6" t="s">
        <v>139</v>
      </c>
      <c r="E90" s="6" t="s">
        <v>140</v>
      </c>
      <c r="F90" s="6" t="s">
        <v>141</v>
      </c>
      <c r="G90" s="6">
        <v>42</v>
      </c>
      <c r="H90" s="6"/>
      <c r="I90" s="6">
        <f t="shared" si="6"/>
        <v>21</v>
      </c>
      <c r="J90" s="11">
        <v>68.459999999999994</v>
      </c>
      <c r="K90" s="6">
        <f t="shared" si="5"/>
        <v>55.23</v>
      </c>
      <c r="L90" s="10">
        <v>11</v>
      </c>
      <c r="M90" s="13" t="s">
        <v>207</v>
      </c>
    </row>
    <row r="91" spans="1:13" s="2" customFormat="1" ht="17.100000000000001" customHeight="1">
      <c r="A91" s="6">
        <v>8</v>
      </c>
      <c r="B91" s="6" t="s">
        <v>152</v>
      </c>
      <c r="C91" s="6" t="s">
        <v>14</v>
      </c>
      <c r="D91" s="6" t="s">
        <v>139</v>
      </c>
      <c r="E91" s="6" t="s">
        <v>153</v>
      </c>
      <c r="F91" s="6" t="s">
        <v>154</v>
      </c>
      <c r="G91" s="6">
        <v>57</v>
      </c>
      <c r="H91" s="10">
        <v>6</v>
      </c>
      <c r="I91" s="6">
        <f t="shared" si="6"/>
        <v>31.5</v>
      </c>
      <c r="J91" s="6">
        <v>76.7</v>
      </c>
      <c r="K91" s="6">
        <f t="shared" si="5"/>
        <v>69.849999999999994</v>
      </c>
      <c r="L91" s="10">
        <v>1</v>
      </c>
      <c r="M91" s="6" t="s">
        <v>204</v>
      </c>
    </row>
    <row r="92" spans="1:13" s="2" customFormat="1" ht="17.100000000000001" customHeight="1">
      <c r="A92" s="6">
        <v>25</v>
      </c>
      <c r="B92" s="6" t="s">
        <v>155</v>
      </c>
      <c r="C92" s="6" t="s">
        <v>14</v>
      </c>
      <c r="D92" s="6" t="s">
        <v>139</v>
      </c>
      <c r="E92" s="6" t="s">
        <v>153</v>
      </c>
      <c r="F92" s="6" t="s">
        <v>154</v>
      </c>
      <c r="G92" s="6">
        <v>57</v>
      </c>
      <c r="H92" s="6"/>
      <c r="I92" s="6">
        <f t="shared" si="6"/>
        <v>28.5</v>
      </c>
      <c r="J92" s="6">
        <v>79</v>
      </c>
      <c r="K92" s="6">
        <f t="shared" si="5"/>
        <v>68</v>
      </c>
      <c r="L92" s="10">
        <v>2</v>
      </c>
      <c r="M92" s="6" t="s">
        <v>204</v>
      </c>
    </row>
    <row r="93" spans="1:13" s="2" customFormat="1" ht="17.100000000000001" customHeight="1">
      <c r="A93" s="6">
        <v>21</v>
      </c>
      <c r="B93" s="6" t="s">
        <v>158</v>
      </c>
      <c r="C93" s="6" t="s">
        <v>9</v>
      </c>
      <c r="D93" s="6" t="s">
        <v>139</v>
      </c>
      <c r="E93" s="6" t="s">
        <v>153</v>
      </c>
      <c r="F93" s="6" t="s">
        <v>154</v>
      </c>
      <c r="G93" s="6">
        <v>54</v>
      </c>
      <c r="H93" s="6"/>
      <c r="I93" s="6">
        <f t="shared" si="6"/>
        <v>27</v>
      </c>
      <c r="J93" s="6">
        <v>81.66</v>
      </c>
      <c r="K93" s="6">
        <f t="shared" si="5"/>
        <v>67.83</v>
      </c>
      <c r="L93" s="10">
        <v>3</v>
      </c>
      <c r="M93" s="6" t="s">
        <v>204</v>
      </c>
    </row>
    <row r="94" spans="1:13" s="2" customFormat="1" ht="17.100000000000001" customHeight="1">
      <c r="A94" s="6">
        <v>24</v>
      </c>
      <c r="B94" s="6" t="s">
        <v>156</v>
      </c>
      <c r="C94" s="6" t="s">
        <v>14</v>
      </c>
      <c r="D94" s="6" t="s">
        <v>139</v>
      </c>
      <c r="E94" s="6" t="s">
        <v>153</v>
      </c>
      <c r="F94" s="6" t="s">
        <v>154</v>
      </c>
      <c r="G94" s="6">
        <v>55</v>
      </c>
      <c r="H94" s="6"/>
      <c r="I94" s="6">
        <f t="shared" si="6"/>
        <v>27.5</v>
      </c>
      <c r="J94" s="6">
        <v>79.3</v>
      </c>
      <c r="K94" s="6">
        <f t="shared" si="5"/>
        <v>67.150000000000006</v>
      </c>
      <c r="L94" s="10">
        <v>4</v>
      </c>
      <c r="M94" s="6"/>
    </row>
    <row r="95" spans="1:13" s="2" customFormat="1" ht="17.100000000000001" customHeight="1">
      <c r="A95" s="6">
        <v>4</v>
      </c>
      <c r="B95" s="7" t="s">
        <v>159</v>
      </c>
      <c r="C95" s="7" t="s">
        <v>14</v>
      </c>
      <c r="D95" s="7" t="s">
        <v>139</v>
      </c>
      <c r="E95" s="7" t="s">
        <v>153</v>
      </c>
      <c r="F95" s="7" t="s">
        <v>154</v>
      </c>
      <c r="G95" s="7">
        <v>53</v>
      </c>
      <c r="H95" s="7"/>
      <c r="I95" s="7">
        <v>26.5</v>
      </c>
      <c r="J95" s="6">
        <v>74.540000000000006</v>
      </c>
      <c r="K95" s="6">
        <f t="shared" si="5"/>
        <v>63.77</v>
      </c>
      <c r="L95" s="10">
        <v>5</v>
      </c>
      <c r="M95" s="9"/>
    </row>
    <row r="96" spans="1:13" s="3" customFormat="1" ht="17.100000000000001" customHeight="1">
      <c r="A96" s="6">
        <v>22</v>
      </c>
      <c r="B96" s="7" t="s">
        <v>161</v>
      </c>
      <c r="C96" s="7" t="s">
        <v>14</v>
      </c>
      <c r="D96" s="7" t="s">
        <v>139</v>
      </c>
      <c r="E96" s="7" t="s">
        <v>153</v>
      </c>
      <c r="F96" s="7" t="s">
        <v>154</v>
      </c>
      <c r="G96" s="7">
        <v>53</v>
      </c>
      <c r="H96" s="7"/>
      <c r="I96" s="7">
        <v>26.5</v>
      </c>
      <c r="J96" s="6">
        <v>74.34</v>
      </c>
      <c r="K96" s="6">
        <f t="shared" si="5"/>
        <v>63.67</v>
      </c>
      <c r="L96" s="10">
        <v>6</v>
      </c>
      <c r="M96" s="9"/>
    </row>
    <row r="97" spans="1:13" s="3" customFormat="1" ht="17.100000000000001" customHeight="1">
      <c r="A97" s="6">
        <v>15</v>
      </c>
      <c r="B97" s="7" t="s">
        <v>160</v>
      </c>
      <c r="C97" s="7" t="s">
        <v>14</v>
      </c>
      <c r="D97" s="7" t="s">
        <v>139</v>
      </c>
      <c r="E97" s="7" t="s">
        <v>153</v>
      </c>
      <c r="F97" s="7" t="s">
        <v>154</v>
      </c>
      <c r="G97" s="7">
        <v>53</v>
      </c>
      <c r="H97" s="7"/>
      <c r="I97" s="7">
        <v>26.5</v>
      </c>
      <c r="J97" s="7">
        <v>72.8</v>
      </c>
      <c r="K97" s="6">
        <f t="shared" si="5"/>
        <v>62.9</v>
      </c>
      <c r="L97" s="10">
        <v>7</v>
      </c>
      <c r="M97" s="9"/>
    </row>
    <row r="98" spans="1:13" s="3" customFormat="1" ht="17.100000000000001" customHeight="1">
      <c r="A98" s="6">
        <v>12</v>
      </c>
      <c r="B98" s="6" t="s">
        <v>157</v>
      </c>
      <c r="C98" s="6" t="s">
        <v>14</v>
      </c>
      <c r="D98" s="6" t="s">
        <v>139</v>
      </c>
      <c r="E98" s="6" t="s">
        <v>153</v>
      </c>
      <c r="F98" s="6" t="s">
        <v>154</v>
      </c>
      <c r="G98" s="6">
        <v>54</v>
      </c>
      <c r="H98" s="6"/>
      <c r="I98" s="6">
        <f>SUM(G98:H98)*50%</f>
        <v>27</v>
      </c>
      <c r="J98" s="6">
        <v>70.8</v>
      </c>
      <c r="K98" s="6">
        <f t="shared" si="5"/>
        <v>62.4</v>
      </c>
      <c r="L98" s="10">
        <v>8</v>
      </c>
      <c r="M98" s="6"/>
    </row>
    <row r="99" spans="1:13" s="2" customFormat="1" ht="17.100000000000001" customHeight="1">
      <c r="A99" s="6">
        <v>6</v>
      </c>
      <c r="B99" s="6" t="s">
        <v>173</v>
      </c>
      <c r="C99" s="6" t="s">
        <v>14</v>
      </c>
      <c r="D99" s="6" t="s">
        <v>139</v>
      </c>
      <c r="E99" s="6" t="s">
        <v>174</v>
      </c>
      <c r="F99" s="6" t="s">
        <v>175</v>
      </c>
      <c r="G99" s="6">
        <v>62</v>
      </c>
      <c r="H99" s="6"/>
      <c r="I99" s="6">
        <f>SUM(G99:H99)*50%</f>
        <v>31</v>
      </c>
      <c r="J99" s="6">
        <v>74.900000000000006</v>
      </c>
      <c r="K99" s="6">
        <f t="shared" si="5"/>
        <v>68.45</v>
      </c>
      <c r="L99" s="10">
        <v>1</v>
      </c>
      <c r="M99" s="6" t="s">
        <v>204</v>
      </c>
    </row>
    <row r="100" spans="1:13" s="2" customFormat="1" ht="17.100000000000001" customHeight="1">
      <c r="A100" s="6">
        <v>9</v>
      </c>
      <c r="B100" s="6" t="s">
        <v>177</v>
      </c>
      <c r="C100" s="6" t="s">
        <v>14</v>
      </c>
      <c r="D100" s="6" t="s">
        <v>139</v>
      </c>
      <c r="E100" s="6" t="s">
        <v>174</v>
      </c>
      <c r="F100" s="6" t="s">
        <v>175</v>
      </c>
      <c r="G100" s="6">
        <v>49</v>
      </c>
      <c r="H100" s="6"/>
      <c r="I100" s="6">
        <f>SUM(G100:H100)*50%</f>
        <v>24.5</v>
      </c>
      <c r="J100" s="8">
        <v>78.64</v>
      </c>
      <c r="K100" s="6">
        <f t="shared" si="5"/>
        <v>63.82</v>
      </c>
      <c r="L100" s="10">
        <v>2</v>
      </c>
      <c r="M100" s="6" t="s">
        <v>204</v>
      </c>
    </row>
    <row r="101" spans="1:13" s="2" customFormat="1" ht="17.100000000000001" customHeight="1">
      <c r="A101" s="6">
        <v>18</v>
      </c>
      <c r="B101" s="7" t="s">
        <v>180</v>
      </c>
      <c r="C101" s="7" t="s">
        <v>14</v>
      </c>
      <c r="D101" s="7" t="s">
        <v>139</v>
      </c>
      <c r="E101" s="7" t="s">
        <v>174</v>
      </c>
      <c r="F101" s="7" t="s">
        <v>175</v>
      </c>
      <c r="G101" s="7">
        <v>44</v>
      </c>
      <c r="H101" s="7"/>
      <c r="I101" s="7">
        <v>22</v>
      </c>
      <c r="J101" s="6">
        <v>76.7</v>
      </c>
      <c r="K101" s="6">
        <f t="shared" si="5"/>
        <v>60.35</v>
      </c>
      <c r="L101" s="10">
        <v>3</v>
      </c>
      <c r="M101" s="6" t="s">
        <v>204</v>
      </c>
    </row>
    <row r="102" spans="1:13" s="2" customFormat="1" ht="17.100000000000001" customHeight="1">
      <c r="A102" s="6">
        <v>11</v>
      </c>
      <c r="B102" s="6" t="s">
        <v>176</v>
      </c>
      <c r="C102" s="6" t="s">
        <v>14</v>
      </c>
      <c r="D102" s="6" t="s">
        <v>139</v>
      </c>
      <c r="E102" s="6" t="s">
        <v>174</v>
      </c>
      <c r="F102" s="6" t="s">
        <v>175</v>
      </c>
      <c r="G102" s="6">
        <v>50</v>
      </c>
      <c r="H102" s="6"/>
      <c r="I102" s="6">
        <f>SUM(G102:H102)*50%</f>
        <v>25</v>
      </c>
      <c r="J102" s="10">
        <v>69.14</v>
      </c>
      <c r="K102" s="6">
        <f t="shared" si="5"/>
        <v>59.57</v>
      </c>
      <c r="L102" s="10">
        <v>4</v>
      </c>
      <c r="M102" s="13" t="s">
        <v>207</v>
      </c>
    </row>
    <row r="103" spans="1:13" s="3" customFormat="1" ht="17.100000000000001" customHeight="1">
      <c r="A103" s="6">
        <v>14</v>
      </c>
      <c r="B103" s="6" t="s">
        <v>178</v>
      </c>
      <c r="C103" s="6" t="s">
        <v>9</v>
      </c>
      <c r="D103" s="6" t="s">
        <v>139</v>
      </c>
      <c r="E103" s="6" t="s">
        <v>174</v>
      </c>
      <c r="F103" s="6" t="s">
        <v>175</v>
      </c>
      <c r="G103" s="6">
        <v>47</v>
      </c>
      <c r="H103" s="6"/>
      <c r="I103" s="6">
        <f>SUM(G103:H103)*50%</f>
        <v>23.5</v>
      </c>
      <c r="J103" s="10">
        <v>70.52</v>
      </c>
      <c r="K103" s="6">
        <f t="shared" si="5"/>
        <v>58.76</v>
      </c>
      <c r="L103" s="10">
        <v>5</v>
      </c>
      <c r="M103" s="6" t="s">
        <v>204</v>
      </c>
    </row>
    <row r="104" spans="1:13" s="3" customFormat="1" ht="17.100000000000001" customHeight="1">
      <c r="A104" s="6">
        <v>3</v>
      </c>
      <c r="B104" s="7" t="s">
        <v>179</v>
      </c>
      <c r="C104" s="7" t="s">
        <v>14</v>
      </c>
      <c r="D104" s="7" t="s">
        <v>139</v>
      </c>
      <c r="E104" s="7" t="s">
        <v>174</v>
      </c>
      <c r="F104" s="7" t="s">
        <v>175</v>
      </c>
      <c r="G104" s="7">
        <v>46</v>
      </c>
      <c r="H104" s="7"/>
      <c r="I104" s="7">
        <v>23</v>
      </c>
      <c r="J104" s="10">
        <v>68.86</v>
      </c>
      <c r="K104" s="6">
        <f t="shared" si="5"/>
        <v>57.43</v>
      </c>
      <c r="L104" s="10">
        <v>6</v>
      </c>
      <c r="M104" s="9"/>
    </row>
    <row r="105" spans="1:13" s="12" customFormat="1" ht="17.100000000000001" customHeight="1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0"/>
      <c r="L105" s="10"/>
      <c r="M105" s="11"/>
    </row>
    <row r="106" spans="1:13" s="2" customFormat="1" ht="17.100000000000001" customHeight="1">
      <c r="A106" s="6">
        <v>1</v>
      </c>
      <c r="B106" s="8" t="s">
        <v>168</v>
      </c>
      <c r="C106" s="8" t="s">
        <v>14</v>
      </c>
      <c r="D106" s="8" t="s">
        <v>139</v>
      </c>
      <c r="E106" s="8" t="s">
        <v>162</v>
      </c>
      <c r="F106" s="8" t="s">
        <v>163</v>
      </c>
      <c r="G106" s="8">
        <v>54</v>
      </c>
      <c r="H106" s="8"/>
      <c r="I106" s="8">
        <f t="shared" ref="I106:I112" si="7">SUM(G106:H106)*50%</f>
        <v>27</v>
      </c>
      <c r="J106" s="10">
        <v>78.8</v>
      </c>
      <c r="K106" s="6">
        <f t="shared" ref="K106:K127" si="8">I106+J106*50%</f>
        <v>66.400000000000006</v>
      </c>
      <c r="L106" s="10">
        <v>1</v>
      </c>
      <c r="M106" s="6" t="s">
        <v>204</v>
      </c>
    </row>
    <row r="107" spans="1:13" s="2" customFormat="1" ht="17.100000000000001" customHeight="1">
      <c r="A107" s="6">
        <v>6</v>
      </c>
      <c r="B107" s="8" t="s">
        <v>167</v>
      </c>
      <c r="C107" s="8" t="s">
        <v>14</v>
      </c>
      <c r="D107" s="8" t="s">
        <v>139</v>
      </c>
      <c r="E107" s="8" t="s">
        <v>162</v>
      </c>
      <c r="F107" s="8" t="s">
        <v>163</v>
      </c>
      <c r="G107" s="8">
        <v>55</v>
      </c>
      <c r="H107" s="8"/>
      <c r="I107" s="8">
        <f t="shared" si="7"/>
        <v>27.5</v>
      </c>
      <c r="J107" s="10">
        <v>77.2</v>
      </c>
      <c r="K107" s="6">
        <f t="shared" si="8"/>
        <v>66.099999999999994</v>
      </c>
      <c r="L107" s="10">
        <v>2</v>
      </c>
      <c r="M107" s="6" t="s">
        <v>204</v>
      </c>
    </row>
    <row r="108" spans="1:13" s="2" customFormat="1" ht="17.100000000000001" customHeight="1">
      <c r="A108" s="6">
        <v>14</v>
      </c>
      <c r="B108" s="8" t="s">
        <v>164</v>
      </c>
      <c r="C108" s="8" t="s">
        <v>14</v>
      </c>
      <c r="D108" s="8" t="s">
        <v>139</v>
      </c>
      <c r="E108" s="8" t="s">
        <v>162</v>
      </c>
      <c r="F108" s="8" t="s">
        <v>163</v>
      </c>
      <c r="G108" s="8">
        <v>61</v>
      </c>
      <c r="H108" s="8"/>
      <c r="I108" s="8">
        <f t="shared" si="7"/>
        <v>30.5</v>
      </c>
      <c r="J108" s="10">
        <v>68.400000000000006</v>
      </c>
      <c r="K108" s="6">
        <f t="shared" si="8"/>
        <v>64.7</v>
      </c>
      <c r="L108" s="10">
        <v>3</v>
      </c>
      <c r="M108" s="13" t="s">
        <v>207</v>
      </c>
    </row>
    <row r="109" spans="1:13" s="2" customFormat="1" ht="17.100000000000001" customHeight="1">
      <c r="A109" s="6">
        <v>11</v>
      </c>
      <c r="B109" s="8" t="s">
        <v>166</v>
      </c>
      <c r="C109" s="8" t="s">
        <v>14</v>
      </c>
      <c r="D109" s="8" t="s">
        <v>139</v>
      </c>
      <c r="E109" s="8" t="s">
        <v>162</v>
      </c>
      <c r="F109" s="8" t="s">
        <v>163</v>
      </c>
      <c r="G109" s="8">
        <v>57</v>
      </c>
      <c r="H109" s="8"/>
      <c r="I109" s="8">
        <f t="shared" si="7"/>
        <v>28.5</v>
      </c>
      <c r="J109" s="10">
        <v>71.400000000000006</v>
      </c>
      <c r="K109" s="6">
        <f t="shared" si="8"/>
        <v>64.2</v>
      </c>
      <c r="L109" s="10">
        <v>4</v>
      </c>
      <c r="M109" s="6" t="s">
        <v>204</v>
      </c>
    </row>
    <row r="110" spans="1:13" s="2" customFormat="1" ht="17.100000000000001" customHeight="1">
      <c r="A110" s="6">
        <v>22</v>
      </c>
      <c r="B110" s="8" t="s">
        <v>165</v>
      </c>
      <c r="C110" s="8" t="s">
        <v>14</v>
      </c>
      <c r="D110" s="8" t="s">
        <v>139</v>
      </c>
      <c r="E110" s="8" t="s">
        <v>162</v>
      </c>
      <c r="F110" s="8" t="s">
        <v>163</v>
      </c>
      <c r="G110" s="8">
        <v>60</v>
      </c>
      <c r="H110" s="8"/>
      <c r="I110" s="8">
        <f t="shared" si="7"/>
        <v>30</v>
      </c>
      <c r="J110" s="10">
        <v>67.8</v>
      </c>
      <c r="K110" s="6">
        <f t="shared" si="8"/>
        <v>63.9</v>
      </c>
      <c r="L110" s="10">
        <v>5</v>
      </c>
      <c r="M110" s="13" t="s">
        <v>207</v>
      </c>
    </row>
    <row r="111" spans="1:13" s="2" customFormat="1" ht="17.100000000000001" customHeight="1">
      <c r="A111" s="6">
        <v>21</v>
      </c>
      <c r="B111" s="8" t="s">
        <v>170</v>
      </c>
      <c r="C111" s="8" t="s">
        <v>14</v>
      </c>
      <c r="D111" s="8" t="s">
        <v>139</v>
      </c>
      <c r="E111" s="8" t="s">
        <v>162</v>
      </c>
      <c r="F111" s="8" t="s">
        <v>163</v>
      </c>
      <c r="G111" s="8">
        <v>53</v>
      </c>
      <c r="H111" s="8"/>
      <c r="I111" s="8">
        <f t="shared" si="7"/>
        <v>26.5</v>
      </c>
      <c r="J111" s="8">
        <v>72.2</v>
      </c>
      <c r="K111" s="6">
        <f t="shared" si="8"/>
        <v>62.6</v>
      </c>
      <c r="L111" s="10">
        <v>6</v>
      </c>
      <c r="M111" s="6" t="s">
        <v>204</v>
      </c>
    </row>
    <row r="112" spans="1:13" s="2" customFormat="1" ht="17.100000000000001" customHeight="1">
      <c r="A112" s="6">
        <v>10</v>
      </c>
      <c r="B112" s="8" t="s">
        <v>169</v>
      </c>
      <c r="C112" s="8" t="s">
        <v>14</v>
      </c>
      <c r="D112" s="8" t="s">
        <v>139</v>
      </c>
      <c r="E112" s="8" t="s">
        <v>162</v>
      </c>
      <c r="F112" s="8" t="s">
        <v>163</v>
      </c>
      <c r="G112" s="8">
        <v>53</v>
      </c>
      <c r="H112" s="8"/>
      <c r="I112" s="8">
        <f t="shared" si="7"/>
        <v>26.5</v>
      </c>
      <c r="J112" s="8">
        <v>71.400000000000006</v>
      </c>
      <c r="K112" s="6">
        <f t="shared" si="8"/>
        <v>62.2</v>
      </c>
      <c r="L112" s="10">
        <v>7</v>
      </c>
      <c r="M112" s="6" t="s">
        <v>204</v>
      </c>
    </row>
    <row r="113" spans="1:13" s="3" customFormat="1" ht="17.100000000000001" customHeight="1">
      <c r="A113" s="6">
        <v>15</v>
      </c>
      <c r="B113" s="7" t="s">
        <v>172</v>
      </c>
      <c r="C113" s="7" t="s">
        <v>14</v>
      </c>
      <c r="D113" s="7" t="s">
        <v>139</v>
      </c>
      <c r="E113" s="7" t="s">
        <v>162</v>
      </c>
      <c r="F113" s="7" t="s">
        <v>163</v>
      </c>
      <c r="G113" s="7">
        <v>51</v>
      </c>
      <c r="H113" s="7"/>
      <c r="I113" s="7">
        <v>25.5</v>
      </c>
      <c r="J113" s="11">
        <v>67</v>
      </c>
      <c r="K113" s="6">
        <f t="shared" si="8"/>
        <v>59</v>
      </c>
      <c r="L113" s="10">
        <v>8</v>
      </c>
      <c r="M113" s="9"/>
    </row>
    <row r="114" spans="1:13" s="3" customFormat="1" ht="17.100000000000001" customHeight="1">
      <c r="A114" s="6">
        <v>2</v>
      </c>
      <c r="B114" s="7" t="s">
        <v>171</v>
      </c>
      <c r="C114" s="7" t="s">
        <v>14</v>
      </c>
      <c r="D114" s="7" t="s">
        <v>139</v>
      </c>
      <c r="E114" s="7" t="s">
        <v>162</v>
      </c>
      <c r="F114" s="7" t="s">
        <v>163</v>
      </c>
      <c r="G114" s="7">
        <v>52</v>
      </c>
      <c r="H114" s="7"/>
      <c r="I114" s="7">
        <v>26</v>
      </c>
      <c r="J114" s="11">
        <v>63.6</v>
      </c>
      <c r="K114" s="6">
        <f t="shared" si="8"/>
        <v>57.8</v>
      </c>
      <c r="L114" s="10">
        <v>9</v>
      </c>
      <c r="M114" s="9"/>
    </row>
    <row r="115" spans="1:13" s="2" customFormat="1" ht="17.100000000000001" customHeight="1">
      <c r="A115" s="6">
        <v>19</v>
      </c>
      <c r="B115" s="6" t="s">
        <v>181</v>
      </c>
      <c r="C115" s="6" t="s">
        <v>14</v>
      </c>
      <c r="D115" s="6" t="s">
        <v>139</v>
      </c>
      <c r="E115" s="6" t="s">
        <v>182</v>
      </c>
      <c r="F115" s="6" t="s">
        <v>183</v>
      </c>
      <c r="G115" s="6">
        <v>55</v>
      </c>
      <c r="H115" s="6"/>
      <c r="I115" s="6">
        <f t="shared" ref="I115:I120" si="9">SUM(G115:H115)*50%</f>
        <v>27.5</v>
      </c>
      <c r="J115" s="6">
        <v>74.2</v>
      </c>
      <c r="K115" s="6">
        <f t="shared" si="8"/>
        <v>64.599999999999994</v>
      </c>
      <c r="L115" s="10">
        <v>1</v>
      </c>
      <c r="M115" s="6" t="s">
        <v>204</v>
      </c>
    </row>
    <row r="116" spans="1:13" s="2" customFormat="1" ht="17.100000000000001" customHeight="1">
      <c r="A116" s="6">
        <v>7</v>
      </c>
      <c r="B116" s="6" t="s">
        <v>185</v>
      </c>
      <c r="C116" s="6" t="s">
        <v>14</v>
      </c>
      <c r="D116" s="6" t="s">
        <v>139</v>
      </c>
      <c r="E116" s="6" t="s">
        <v>182</v>
      </c>
      <c r="F116" s="6" t="s">
        <v>183</v>
      </c>
      <c r="G116" s="6">
        <v>47</v>
      </c>
      <c r="H116" s="10"/>
      <c r="I116" s="6">
        <f t="shared" si="9"/>
        <v>23.5</v>
      </c>
      <c r="J116" s="6">
        <v>79.400000000000006</v>
      </c>
      <c r="K116" s="6">
        <f t="shared" si="8"/>
        <v>63.2</v>
      </c>
      <c r="L116" s="10">
        <v>2</v>
      </c>
      <c r="M116" s="6" t="s">
        <v>204</v>
      </c>
    </row>
    <row r="117" spans="1:13" s="2" customFormat="1" ht="17.100000000000001" customHeight="1">
      <c r="A117" s="6">
        <v>9</v>
      </c>
      <c r="B117" s="6" t="s">
        <v>184</v>
      </c>
      <c r="C117" s="6" t="s">
        <v>14</v>
      </c>
      <c r="D117" s="6" t="s">
        <v>139</v>
      </c>
      <c r="E117" s="6" t="s">
        <v>182</v>
      </c>
      <c r="F117" s="6" t="s">
        <v>183</v>
      </c>
      <c r="G117" s="6">
        <v>42</v>
      </c>
      <c r="H117" s="10">
        <v>6</v>
      </c>
      <c r="I117" s="6">
        <f t="shared" si="9"/>
        <v>24</v>
      </c>
      <c r="J117" s="6">
        <v>73.599999999999994</v>
      </c>
      <c r="K117" s="6">
        <f t="shared" si="8"/>
        <v>60.8</v>
      </c>
      <c r="L117" s="10">
        <v>3</v>
      </c>
      <c r="M117" s="6" t="s">
        <v>204</v>
      </c>
    </row>
    <row r="118" spans="1:13" s="2" customFormat="1" ht="17.100000000000001" customHeight="1">
      <c r="A118" s="6">
        <v>16</v>
      </c>
      <c r="B118" s="6" t="s">
        <v>186</v>
      </c>
      <c r="C118" s="6" t="s">
        <v>14</v>
      </c>
      <c r="D118" s="6" t="s">
        <v>139</v>
      </c>
      <c r="E118" s="6" t="s">
        <v>182</v>
      </c>
      <c r="F118" s="6" t="s">
        <v>183</v>
      </c>
      <c r="G118" s="6">
        <v>39</v>
      </c>
      <c r="H118" s="10"/>
      <c r="I118" s="6">
        <f t="shared" si="9"/>
        <v>19.5</v>
      </c>
      <c r="J118" s="6">
        <v>77.400000000000006</v>
      </c>
      <c r="K118" s="6">
        <f t="shared" si="8"/>
        <v>58.2</v>
      </c>
      <c r="L118" s="10">
        <v>4</v>
      </c>
      <c r="M118" s="6" t="s">
        <v>204</v>
      </c>
    </row>
    <row r="119" spans="1:13" s="2" customFormat="1" ht="17.100000000000001" customHeight="1">
      <c r="A119" s="6">
        <v>17</v>
      </c>
      <c r="B119" s="6" t="s">
        <v>187</v>
      </c>
      <c r="C119" s="6" t="s">
        <v>14</v>
      </c>
      <c r="D119" s="6" t="s">
        <v>139</v>
      </c>
      <c r="E119" s="6" t="s">
        <v>188</v>
      </c>
      <c r="F119" s="6" t="s">
        <v>189</v>
      </c>
      <c r="G119" s="6">
        <v>56</v>
      </c>
      <c r="H119" s="10"/>
      <c r="I119" s="6">
        <f t="shared" si="9"/>
        <v>28</v>
      </c>
      <c r="J119" s="6">
        <v>79.2</v>
      </c>
      <c r="K119" s="6">
        <f t="shared" si="8"/>
        <v>67.599999999999994</v>
      </c>
      <c r="L119" s="10">
        <v>1</v>
      </c>
      <c r="M119" s="6" t="s">
        <v>204</v>
      </c>
    </row>
    <row r="120" spans="1:13" s="2" customFormat="1" ht="17.100000000000001" customHeight="1">
      <c r="A120" s="6">
        <v>8</v>
      </c>
      <c r="B120" s="6" t="s">
        <v>190</v>
      </c>
      <c r="C120" s="6" t="s">
        <v>14</v>
      </c>
      <c r="D120" s="6" t="s">
        <v>139</v>
      </c>
      <c r="E120" s="6" t="s">
        <v>188</v>
      </c>
      <c r="F120" s="6" t="s">
        <v>189</v>
      </c>
      <c r="G120" s="6">
        <v>48</v>
      </c>
      <c r="H120" s="10"/>
      <c r="I120" s="6">
        <f t="shared" si="9"/>
        <v>24</v>
      </c>
      <c r="J120" s="6">
        <v>75.8</v>
      </c>
      <c r="K120" s="6">
        <f t="shared" si="8"/>
        <v>61.9</v>
      </c>
      <c r="L120" s="10">
        <v>2</v>
      </c>
      <c r="M120" s="6" t="s">
        <v>204</v>
      </c>
    </row>
    <row r="121" spans="1:13" s="3" customFormat="1" ht="17.100000000000001" customHeight="1">
      <c r="A121" s="6">
        <v>13</v>
      </c>
      <c r="B121" s="7" t="s">
        <v>193</v>
      </c>
      <c r="C121" s="7" t="s">
        <v>9</v>
      </c>
      <c r="D121" s="7" t="s">
        <v>139</v>
      </c>
      <c r="E121" s="7" t="s">
        <v>200</v>
      </c>
      <c r="F121" s="7" t="s">
        <v>189</v>
      </c>
      <c r="G121" s="7">
        <v>43</v>
      </c>
      <c r="H121" s="11"/>
      <c r="I121" s="7">
        <v>21.5</v>
      </c>
      <c r="J121" s="7">
        <v>79.8</v>
      </c>
      <c r="K121" s="6">
        <f t="shared" si="8"/>
        <v>61.4</v>
      </c>
      <c r="L121" s="10">
        <v>3</v>
      </c>
      <c r="M121" s="6" t="s">
        <v>204</v>
      </c>
    </row>
    <row r="122" spans="1:13" s="3" customFormat="1" ht="17.100000000000001" customHeight="1">
      <c r="A122" s="6">
        <v>12</v>
      </c>
      <c r="B122" s="7" t="s">
        <v>191</v>
      </c>
      <c r="C122" s="7" t="s">
        <v>9</v>
      </c>
      <c r="D122" s="7" t="s">
        <v>139</v>
      </c>
      <c r="E122" s="7" t="s">
        <v>188</v>
      </c>
      <c r="F122" s="7" t="s">
        <v>189</v>
      </c>
      <c r="G122" s="7">
        <v>44</v>
      </c>
      <c r="H122" s="11"/>
      <c r="I122" s="7">
        <v>22</v>
      </c>
      <c r="J122" s="7">
        <v>71</v>
      </c>
      <c r="K122" s="6">
        <f t="shared" si="8"/>
        <v>57.5</v>
      </c>
      <c r="L122" s="10">
        <v>4</v>
      </c>
      <c r="M122" s="6" t="s">
        <v>204</v>
      </c>
    </row>
    <row r="123" spans="1:13" s="3" customFormat="1" ht="17.100000000000001" customHeight="1">
      <c r="A123" s="6">
        <v>5</v>
      </c>
      <c r="B123" s="7" t="s">
        <v>192</v>
      </c>
      <c r="C123" s="7" t="s">
        <v>14</v>
      </c>
      <c r="D123" s="7" t="s">
        <v>139</v>
      </c>
      <c r="E123" s="7" t="s">
        <v>188</v>
      </c>
      <c r="F123" s="7" t="s">
        <v>189</v>
      </c>
      <c r="G123" s="7">
        <v>44</v>
      </c>
      <c r="H123" s="11"/>
      <c r="I123" s="7">
        <v>22</v>
      </c>
      <c r="J123" s="11">
        <v>68.599999999999994</v>
      </c>
      <c r="K123" s="6">
        <f t="shared" si="8"/>
        <v>56.3</v>
      </c>
      <c r="L123" s="10">
        <v>5</v>
      </c>
      <c r="M123" s="9"/>
    </row>
    <row r="124" spans="1:13" s="2" customFormat="1" ht="17.100000000000001" customHeight="1">
      <c r="A124" s="6">
        <v>4</v>
      </c>
      <c r="B124" s="6" t="s">
        <v>194</v>
      </c>
      <c r="C124" s="6" t="s">
        <v>9</v>
      </c>
      <c r="D124" s="6" t="s">
        <v>139</v>
      </c>
      <c r="E124" s="6" t="s">
        <v>195</v>
      </c>
      <c r="F124" s="6" t="s">
        <v>196</v>
      </c>
      <c r="G124" s="6">
        <v>51</v>
      </c>
      <c r="H124" s="10">
        <v>6</v>
      </c>
      <c r="I124" s="6">
        <f>SUM(G124:H124)*50%</f>
        <v>28.5</v>
      </c>
      <c r="J124" s="6">
        <v>75.900000000000006</v>
      </c>
      <c r="K124" s="6">
        <f t="shared" si="8"/>
        <v>66.45</v>
      </c>
      <c r="L124" s="10">
        <v>1</v>
      </c>
      <c r="M124" s="6" t="s">
        <v>204</v>
      </c>
    </row>
    <row r="125" spans="1:13" s="2" customFormat="1" ht="17.100000000000001" customHeight="1">
      <c r="A125" s="6">
        <v>18</v>
      </c>
      <c r="B125" s="6" t="s">
        <v>197</v>
      </c>
      <c r="C125" s="6" t="s">
        <v>9</v>
      </c>
      <c r="D125" s="6" t="s">
        <v>139</v>
      </c>
      <c r="E125" s="6" t="s">
        <v>195</v>
      </c>
      <c r="F125" s="6" t="s">
        <v>196</v>
      </c>
      <c r="G125" s="6">
        <v>52</v>
      </c>
      <c r="H125" s="10"/>
      <c r="I125" s="6">
        <f>SUM(G125:H125)*50%</f>
        <v>26</v>
      </c>
      <c r="J125" s="6">
        <v>78.2</v>
      </c>
      <c r="K125" s="6">
        <f t="shared" si="8"/>
        <v>65.099999999999994</v>
      </c>
      <c r="L125" s="10">
        <v>2</v>
      </c>
      <c r="M125" s="6" t="s">
        <v>204</v>
      </c>
    </row>
    <row r="126" spans="1:13" s="2" customFormat="1" ht="17.100000000000001" customHeight="1">
      <c r="A126" s="6">
        <v>3</v>
      </c>
      <c r="B126" s="6" t="s">
        <v>199</v>
      </c>
      <c r="C126" s="6" t="s">
        <v>9</v>
      </c>
      <c r="D126" s="6" t="s">
        <v>139</v>
      </c>
      <c r="E126" s="6" t="s">
        <v>195</v>
      </c>
      <c r="F126" s="6" t="s">
        <v>196</v>
      </c>
      <c r="G126" s="6">
        <v>48</v>
      </c>
      <c r="H126" s="6"/>
      <c r="I126" s="6">
        <f>SUM(G126:H126)*50%</f>
        <v>24</v>
      </c>
      <c r="J126" s="6">
        <v>74</v>
      </c>
      <c r="K126" s="6">
        <f t="shared" si="8"/>
        <v>61</v>
      </c>
      <c r="L126" s="10">
        <v>3</v>
      </c>
      <c r="M126" s="6"/>
    </row>
    <row r="127" spans="1:13" s="2" customFormat="1" ht="17.100000000000001" customHeight="1">
      <c r="A127" s="6">
        <v>20</v>
      </c>
      <c r="B127" s="6" t="s">
        <v>198</v>
      </c>
      <c r="C127" s="6" t="s">
        <v>14</v>
      </c>
      <c r="D127" s="6" t="s">
        <v>139</v>
      </c>
      <c r="E127" s="6" t="s">
        <v>195</v>
      </c>
      <c r="F127" s="6" t="s">
        <v>196</v>
      </c>
      <c r="G127" s="6">
        <v>50</v>
      </c>
      <c r="H127" s="6"/>
      <c r="I127" s="6">
        <f>SUM(G127:H127)*50%</f>
        <v>25</v>
      </c>
      <c r="J127" s="6">
        <v>71.2</v>
      </c>
      <c r="K127" s="6">
        <f t="shared" si="8"/>
        <v>60.6</v>
      </c>
      <c r="L127" s="10">
        <v>4</v>
      </c>
      <c r="M127" s="6"/>
    </row>
  </sheetData>
  <mergeCells count="1">
    <mergeCell ref="A1:M1"/>
  </mergeCells>
  <phoneticPr fontId="6" type="noConversion"/>
  <printOptions horizontalCentered="1"/>
  <pageMargins left="0.19685039370078741" right="0.19685039370078741" top="0.59055118110236227" bottom="0.59055118110236227" header="0.51181102362204722" footer="0.31496062992125984"/>
  <pageSetup paperSize="8" fitToHeight="0" orientation="landscape" r:id="rId1"/>
  <headerFooter>
    <oddHeader>&amp;L&amp;"宋体,常规"附件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总成绩及排名</vt:lpstr>
      <vt:lpstr>总成绩及排名!Print_Titles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Windows 用户</cp:lastModifiedBy>
  <cp:lastPrinted>2023-01-09T02:49:14Z</cp:lastPrinted>
  <dcterms:created xsi:type="dcterms:W3CDTF">2022-12-13T12:35:00Z</dcterms:created>
  <dcterms:modified xsi:type="dcterms:W3CDTF">2023-01-09T03:18:44Z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0349177206F443118AEC771C3479F719</vt:lpwstr>
  </property>
  <property fmtid="{D5CDD505-2E9C-101B-9397-08002B2CF9AE}" pid="3" name="KSOProductBuildVer">
    <vt:lpwstr>2052-11.1.0.12980</vt:lpwstr>
  </property>
</Properties>
</file>