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Print_Titles" localSheetId="0">Sheet1!$A:$H</definedName>
  </definedNames>
  <calcPr calcId="144525" concurrentCalc="0"/>
</workbook>
</file>

<file path=xl/sharedStrings.xml><?xml version="1.0" encoding="utf-8"?>
<sst xmlns="http://schemas.openxmlformats.org/spreadsheetml/2006/main" count="92" uniqueCount="38">
  <si>
    <t>附件：</t>
  </si>
  <si>
    <t>2024年度成都市经济发展研究院公开招聘3名工作人员笔试成绩
及进入面试资格审查原件校验人员名单</t>
  </si>
  <si>
    <t>序号</t>
  </si>
  <si>
    <t>姓名</t>
  </si>
  <si>
    <t>准考证号</t>
  </si>
  <si>
    <t>考试级别</t>
  </si>
  <si>
    <t>招聘单位</t>
  </si>
  <si>
    <t>职位名称</t>
  </si>
  <si>
    <t>职位编号</t>
  </si>
  <si>
    <t>职业能力倾向测验</t>
  </si>
  <si>
    <t>公共基础知识</t>
  </si>
  <si>
    <t>笔试总成绩</t>
  </si>
  <si>
    <t>笔试折合成绩</t>
  </si>
  <si>
    <t>笔试加分</t>
  </si>
  <si>
    <t>笔试成绩</t>
  </si>
  <si>
    <t>排名</t>
  </si>
  <si>
    <t>是否进入面试原件校验</t>
  </si>
  <si>
    <t>王楚灵</t>
  </si>
  <si>
    <t>考二科</t>
  </si>
  <si>
    <t>成都市经济发展研究院（成都市经济信息中心）</t>
  </si>
  <si>
    <t>2201001会计岗</t>
  </si>
  <si>
    <t>是</t>
  </si>
  <si>
    <t>张悦</t>
  </si>
  <si>
    <t>王江燕</t>
  </si>
  <si>
    <t>林子琨</t>
  </si>
  <si>
    <t>冯婧怡</t>
  </si>
  <si>
    <t>白玉娟</t>
  </si>
  <si>
    <t>2201002研究岗A</t>
  </si>
  <si>
    <t>彭星</t>
  </si>
  <si>
    <t>屈静</t>
  </si>
  <si>
    <t>谢露</t>
  </si>
  <si>
    <t>尹鹏先</t>
  </si>
  <si>
    <t>刘思豪</t>
  </si>
  <si>
    <t>2201003研究岗B</t>
  </si>
  <si>
    <t>肖惠文</t>
  </si>
  <si>
    <t>王子秦</t>
  </si>
  <si>
    <t>徐云</t>
  </si>
  <si>
    <t>韩杰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</si>
</sst>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8"/>
      <name val="方正小标宋简体"/>
      <charset val="134"/>
    </font>
    <font>
      <sz val="18"/>
      <color indexed="8"/>
      <name val="方正小标宋简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3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15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23" borderId="16" applyNumberFormat="0" applyAlignment="0" applyProtection="0">
      <alignment vertical="center"/>
    </xf>
    <xf numFmtId="0" fontId="26" fillId="23" borderId="14" applyNumberFormat="0" applyAlignment="0" applyProtection="0">
      <alignment vertical="center"/>
    </xf>
    <xf numFmtId="0" fontId="16" fillId="12" borderId="13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20"/>
  <sheetViews>
    <sheetView tabSelected="1" workbookViewId="0">
      <pane ySplit="3" topLeftCell="A9" activePane="bottomLeft" state="frozen"/>
      <selection/>
      <selection pane="bottomLeft" activeCell="A4" sqref="$A4:$XFD20"/>
    </sheetView>
  </sheetViews>
  <sheetFormatPr defaultColWidth="9" defaultRowHeight="13.5"/>
  <cols>
    <col min="1" max="1" width="5.125" customWidth="1"/>
    <col min="2" max="2" width="7.25" customWidth="1"/>
    <col min="3" max="3" width="13.25" customWidth="1"/>
    <col min="4" max="4" width="7.75" customWidth="1"/>
    <col min="5" max="5" width="22.75" customWidth="1"/>
    <col min="6" max="6" width="16.125" customWidth="1"/>
    <col min="7" max="7" width="8" customWidth="1"/>
    <col min="8" max="8" width="8.75" customWidth="1"/>
    <col min="9" max="9" width="10.5" customWidth="1"/>
    <col min="10" max="10" width="8.75" customWidth="1"/>
    <col min="11" max="11" width="9.875" customWidth="1"/>
    <col min="12" max="12" width="3.625" customWidth="1"/>
    <col min="13" max="13" width="7.625" customWidth="1"/>
    <col min="14" max="14" width="4.25" customWidth="1"/>
    <col min="15" max="15" width="5.875" style="2" customWidth="1"/>
  </cols>
  <sheetData>
    <row r="1" ht="18" customHeight="1" spans="1:1">
      <c r="A1" s="3" t="s">
        <v>0</v>
      </c>
    </row>
    <row r="2" s="1" customFormat="1" ht="54.95" customHeight="1" spans="1: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77.25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6" t="s">
        <v>12</v>
      </c>
      <c r="L3" s="6" t="s">
        <v>13</v>
      </c>
      <c r="M3" s="6" t="s">
        <v>14</v>
      </c>
      <c r="N3" s="6" t="s">
        <v>15</v>
      </c>
      <c r="O3" s="17" t="s">
        <v>16</v>
      </c>
    </row>
    <row r="4" ht="30" customHeight="1" spans="1:15">
      <c r="A4" s="7">
        <v>1</v>
      </c>
      <c r="B4" s="8" t="s">
        <v>17</v>
      </c>
      <c r="C4" s="7">
        <v>24387072703</v>
      </c>
      <c r="D4" s="9" t="s">
        <v>18</v>
      </c>
      <c r="E4" s="10" t="s">
        <v>19</v>
      </c>
      <c r="F4" s="8" t="s">
        <v>20</v>
      </c>
      <c r="G4" s="7">
        <v>2201001</v>
      </c>
      <c r="H4" s="8">
        <v>76.5</v>
      </c>
      <c r="I4" s="8">
        <v>67.8</v>
      </c>
      <c r="J4" s="8">
        <f>SUM(H4:I4)</f>
        <v>144.3</v>
      </c>
      <c r="K4" s="8">
        <f t="shared" ref="K4:K8" si="0">J4/2</f>
        <v>72.15</v>
      </c>
      <c r="L4" s="7"/>
      <c r="M4" s="8">
        <f>(K4+L4)</f>
        <v>72.15</v>
      </c>
      <c r="N4" s="7">
        <v>1</v>
      </c>
      <c r="O4" s="7" t="s">
        <v>21</v>
      </c>
    </row>
    <row r="5" ht="30" customHeight="1" spans="1:15">
      <c r="A5" s="7">
        <v>2</v>
      </c>
      <c r="B5" s="8" t="s">
        <v>22</v>
      </c>
      <c r="C5" s="7">
        <v>24387182323</v>
      </c>
      <c r="D5" s="11" t="s">
        <v>18</v>
      </c>
      <c r="E5" s="10" t="s">
        <v>19</v>
      </c>
      <c r="F5" s="8" t="s">
        <v>20</v>
      </c>
      <c r="G5" s="7">
        <v>2201001</v>
      </c>
      <c r="H5" s="8">
        <v>60.6</v>
      </c>
      <c r="I5" s="8">
        <v>76.6</v>
      </c>
      <c r="J5" s="8">
        <f>SUM(H5:I5)</f>
        <v>137.2</v>
      </c>
      <c r="K5" s="8">
        <f>J5/2</f>
        <v>68.6</v>
      </c>
      <c r="L5" s="7"/>
      <c r="M5" s="8">
        <f>(K5+L5)</f>
        <v>68.6</v>
      </c>
      <c r="N5" s="7">
        <v>2</v>
      </c>
      <c r="O5" s="7" t="s">
        <v>21</v>
      </c>
    </row>
    <row r="6" ht="30" customHeight="1" spans="1:15">
      <c r="A6" s="7">
        <v>3</v>
      </c>
      <c r="B6" s="8" t="s">
        <v>23</v>
      </c>
      <c r="C6" s="7">
        <v>24387123210</v>
      </c>
      <c r="D6" s="11" t="s">
        <v>18</v>
      </c>
      <c r="E6" s="10" t="s">
        <v>19</v>
      </c>
      <c r="F6" s="8" t="s">
        <v>20</v>
      </c>
      <c r="G6" s="7">
        <v>2201001</v>
      </c>
      <c r="H6" s="8">
        <v>58.3</v>
      </c>
      <c r="I6" s="8">
        <v>76.3</v>
      </c>
      <c r="J6" s="8">
        <f>SUM(H6:I6)</f>
        <v>134.6</v>
      </c>
      <c r="K6" s="8">
        <f t="shared" si="0"/>
        <v>67.3</v>
      </c>
      <c r="L6" s="7"/>
      <c r="M6" s="8">
        <f>(K6+L6)</f>
        <v>67.3</v>
      </c>
      <c r="N6" s="7">
        <v>3</v>
      </c>
      <c r="O6" s="7" t="s">
        <v>21</v>
      </c>
    </row>
    <row r="7" ht="30" customHeight="1" spans="1:15">
      <c r="A7" s="7">
        <v>4</v>
      </c>
      <c r="B7" s="8" t="s">
        <v>24</v>
      </c>
      <c r="C7" s="7">
        <v>24387170722</v>
      </c>
      <c r="D7" s="11" t="s">
        <v>18</v>
      </c>
      <c r="E7" s="10" t="s">
        <v>19</v>
      </c>
      <c r="F7" s="8" t="s">
        <v>20</v>
      </c>
      <c r="G7" s="7">
        <v>2201001</v>
      </c>
      <c r="H7" s="8">
        <v>57.9</v>
      </c>
      <c r="I7" s="8">
        <v>71.8</v>
      </c>
      <c r="J7" s="8">
        <f>SUM(H7:I7)</f>
        <v>129.7</v>
      </c>
      <c r="K7" s="8">
        <f t="shared" si="0"/>
        <v>64.85</v>
      </c>
      <c r="L7" s="7"/>
      <c r="M7" s="8">
        <f>(K7+L7)</f>
        <v>64.85</v>
      </c>
      <c r="N7" s="7">
        <v>4</v>
      </c>
      <c r="O7" s="7" t="s">
        <v>21</v>
      </c>
    </row>
    <row r="8" ht="30" customHeight="1" spans="1:15">
      <c r="A8" s="7">
        <v>5</v>
      </c>
      <c r="B8" s="8" t="s">
        <v>25</v>
      </c>
      <c r="C8" s="7">
        <v>24387185003</v>
      </c>
      <c r="D8" s="11" t="s">
        <v>18</v>
      </c>
      <c r="E8" s="10" t="s">
        <v>19</v>
      </c>
      <c r="F8" s="8" t="s">
        <v>20</v>
      </c>
      <c r="G8" s="7">
        <v>2201001</v>
      </c>
      <c r="H8" s="8">
        <v>61.4</v>
      </c>
      <c r="I8" s="8">
        <v>67.8</v>
      </c>
      <c r="J8" s="8">
        <f>SUM(H8:I8)</f>
        <v>129.2</v>
      </c>
      <c r="K8" s="8">
        <f t="shared" si="0"/>
        <v>64.6</v>
      </c>
      <c r="L8" s="7"/>
      <c r="M8" s="8">
        <f>(K8+L8)</f>
        <v>64.6</v>
      </c>
      <c r="N8" s="7">
        <v>5</v>
      </c>
      <c r="O8" s="7" t="s">
        <v>21</v>
      </c>
    </row>
    <row r="9" ht="30" customHeight="1" spans="1:1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8"/>
    </row>
    <row r="10" ht="30" customHeight="1" spans="1:15">
      <c r="A10" s="7">
        <v>1</v>
      </c>
      <c r="B10" s="8" t="s">
        <v>26</v>
      </c>
      <c r="C10" s="7">
        <v>24387171115</v>
      </c>
      <c r="D10" s="9" t="s">
        <v>18</v>
      </c>
      <c r="E10" s="10" t="s">
        <v>19</v>
      </c>
      <c r="F10" s="8" t="s">
        <v>27</v>
      </c>
      <c r="G10" s="9">
        <v>2201002</v>
      </c>
      <c r="H10" s="8">
        <v>48</v>
      </c>
      <c r="I10" s="8">
        <v>65.8</v>
      </c>
      <c r="J10" s="19">
        <f>H10+I10</f>
        <v>113.8</v>
      </c>
      <c r="K10" s="19">
        <f>J10/2</f>
        <v>56.9</v>
      </c>
      <c r="L10" s="20"/>
      <c r="M10" s="19">
        <f>K10+L10</f>
        <v>56.9</v>
      </c>
      <c r="N10" s="8">
        <v>1</v>
      </c>
      <c r="O10" s="21" t="s">
        <v>21</v>
      </c>
    </row>
    <row r="11" ht="30" customHeight="1" spans="1:15">
      <c r="A11" s="7">
        <v>2</v>
      </c>
      <c r="B11" s="8" t="s">
        <v>28</v>
      </c>
      <c r="C11" s="7">
        <v>24387270127</v>
      </c>
      <c r="D11" s="11" t="s">
        <v>18</v>
      </c>
      <c r="E11" s="10" t="s">
        <v>19</v>
      </c>
      <c r="F11" s="8" t="s">
        <v>27</v>
      </c>
      <c r="G11" s="9">
        <v>2201002</v>
      </c>
      <c r="H11" s="8">
        <v>46.8</v>
      </c>
      <c r="I11" s="8">
        <v>66.3</v>
      </c>
      <c r="J11" s="19">
        <f>H11+I11</f>
        <v>113.1</v>
      </c>
      <c r="K11" s="19">
        <f>J11/2</f>
        <v>56.55</v>
      </c>
      <c r="L11" s="20"/>
      <c r="M11" s="19">
        <f>K11+L11</f>
        <v>56.55</v>
      </c>
      <c r="N11" s="8">
        <v>2</v>
      </c>
      <c r="O11" s="21" t="s">
        <v>21</v>
      </c>
    </row>
    <row r="12" ht="30" customHeight="1" spans="1:15">
      <c r="A12" s="7">
        <v>3</v>
      </c>
      <c r="B12" s="8" t="s">
        <v>29</v>
      </c>
      <c r="C12" s="7">
        <v>24387252629</v>
      </c>
      <c r="D12" s="11" t="s">
        <v>18</v>
      </c>
      <c r="E12" s="10" t="s">
        <v>19</v>
      </c>
      <c r="F12" s="8" t="s">
        <v>27</v>
      </c>
      <c r="G12" s="9">
        <v>2201002</v>
      </c>
      <c r="H12" s="8">
        <v>49.2</v>
      </c>
      <c r="I12" s="8">
        <v>61.2</v>
      </c>
      <c r="J12" s="19">
        <f>H12+I12</f>
        <v>110.4</v>
      </c>
      <c r="K12" s="19">
        <f>J12/2</f>
        <v>55.2</v>
      </c>
      <c r="L12" s="20"/>
      <c r="M12" s="19">
        <f>K12+L12</f>
        <v>55.2</v>
      </c>
      <c r="N12" s="8">
        <v>3</v>
      </c>
      <c r="O12" s="21" t="s">
        <v>21</v>
      </c>
    </row>
    <row r="13" ht="30" customHeight="1" spans="1:15">
      <c r="A13" s="7">
        <v>4</v>
      </c>
      <c r="B13" s="8" t="s">
        <v>30</v>
      </c>
      <c r="C13" s="7">
        <v>24387303111</v>
      </c>
      <c r="D13" s="11" t="s">
        <v>18</v>
      </c>
      <c r="E13" s="10" t="s">
        <v>19</v>
      </c>
      <c r="F13" s="8" t="s">
        <v>27</v>
      </c>
      <c r="G13" s="9">
        <v>2201002</v>
      </c>
      <c r="H13" s="8">
        <v>52.6</v>
      </c>
      <c r="I13" s="8">
        <v>56.8</v>
      </c>
      <c r="J13" s="19">
        <f>H13+I13</f>
        <v>109.4</v>
      </c>
      <c r="K13" s="19">
        <f>J13/2</f>
        <v>54.7</v>
      </c>
      <c r="L13" s="20"/>
      <c r="M13" s="19">
        <f>K13+L13</f>
        <v>54.7</v>
      </c>
      <c r="N13" s="8">
        <v>4</v>
      </c>
      <c r="O13" s="21" t="s">
        <v>21</v>
      </c>
    </row>
    <row r="14" ht="30" customHeight="1" spans="1:15">
      <c r="A14" s="7">
        <v>5</v>
      </c>
      <c r="B14" s="8" t="s">
        <v>31</v>
      </c>
      <c r="C14" s="7">
        <v>24387112103</v>
      </c>
      <c r="D14" s="11" t="s">
        <v>18</v>
      </c>
      <c r="E14" s="10" t="s">
        <v>19</v>
      </c>
      <c r="F14" s="8" t="s">
        <v>27</v>
      </c>
      <c r="G14" s="9">
        <v>2201002</v>
      </c>
      <c r="H14" s="8">
        <v>43.8</v>
      </c>
      <c r="I14" s="8">
        <v>63</v>
      </c>
      <c r="J14" s="19">
        <f>H14+I14</f>
        <v>106.8</v>
      </c>
      <c r="K14" s="19">
        <f>J14/2</f>
        <v>53.4</v>
      </c>
      <c r="L14" s="20"/>
      <c r="M14" s="19">
        <f>K14+L14</f>
        <v>53.4</v>
      </c>
      <c r="N14" s="8">
        <v>5</v>
      </c>
      <c r="O14" s="21" t="s">
        <v>21</v>
      </c>
    </row>
    <row r="15" ht="30" customHeight="1" spans="1:1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2"/>
    </row>
    <row r="16" ht="30" customHeight="1" spans="1:15">
      <c r="A16" s="7">
        <v>1</v>
      </c>
      <c r="B16" s="8" t="s">
        <v>32</v>
      </c>
      <c r="C16" s="7">
        <v>24387274006</v>
      </c>
      <c r="D16" s="9" t="s">
        <v>18</v>
      </c>
      <c r="E16" s="10" t="s">
        <v>19</v>
      </c>
      <c r="F16" s="8" t="s">
        <v>33</v>
      </c>
      <c r="G16" s="8">
        <v>2201003</v>
      </c>
      <c r="H16" s="8">
        <v>53.8</v>
      </c>
      <c r="I16" s="8">
        <v>62.9</v>
      </c>
      <c r="J16" s="7">
        <f>H16++I16</f>
        <v>116.7</v>
      </c>
      <c r="K16" s="7">
        <f>J16/2</f>
        <v>58.35</v>
      </c>
      <c r="L16" s="8"/>
      <c r="M16" s="7">
        <f>(K16+L16)</f>
        <v>58.35</v>
      </c>
      <c r="N16" s="7">
        <v>1</v>
      </c>
      <c r="O16" s="21" t="s">
        <v>21</v>
      </c>
    </row>
    <row r="17" ht="30" customHeight="1" spans="1:15">
      <c r="A17" s="7">
        <v>2</v>
      </c>
      <c r="B17" s="8" t="s">
        <v>34</v>
      </c>
      <c r="C17" s="7">
        <v>24387274223</v>
      </c>
      <c r="D17" s="11" t="s">
        <v>18</v>
      </c>
      <c r="E17" s="10" t="s">
        <v>19</v>
      </c>
      <c r="F17" s="8" t="s">
        <v>33</v>
      </c>
      <c r="G17" s="8">
        <v>2201003</v>
      </c>
      <c r="H17" s="8">
        <v>45.3</v>
      </c>
      <c r="I17" s="8">
        <v>68.5</v>
      </c>
      <c r="J17" s="7">
        <f>H17++I17</f>
        <v>113.8</v>
      </c>
      <c r="K17" s="7">
        <f>J17/2</f>
        <v>56.9</v>
      </c>
      <c r="L17" s="8"/>
      <c r="M17" s="7">
        <f>(K17+L17)</f>
        <v>56.9</v>
      </c>
      <c r="N17" s="7">
        <v>2</v>
      </c>
      <c r="O17" s="21" t="s">
        <v>21</v>
      </c>
    </row>
    <row r="18" ht="30" customHeight="1" spans="1:15">
      <c r="A18" s="7">
        <v>3</v>
      </c>
      <c r="B18" s="8" t="s">
        <v>35</v>
      </c>
      <c r="C18" s="7">
        <v>24387072510</v>
      </c>
      <c r="D18" s="11" t="s">
        <v>18</v>
      </c>
      <c r="E18" s="10" t="s">
        <v>19</v>
      </c>
      <c r="F18" s="8" t="s">
        <v>33</v>
      </c>
      <c r="G18" s="8">
        <v>2201003</v>
      </c>
      <c r="H18" s="8">
        <v>48</v>
      </c>
      <c r="I18" s="8">
        <v>65.1</v>
      </c>
      <c r="J18" s="7">
        <f>H18++I18</f>
        <v>113.1</v>
      </c>
      <c r="K18" s="7">
        <f>J18/2</f>
        <v>56.55</v>
      </c>
      <c r="L18" s="8"/>
      <c r="M18" s="7">
        <f>(K18+L18)</f>
        <v>56.55</v>
      </c>
      <c r="N18" s="7">
        <v>3</v>
      </c>
      <c r="O18" s="21" t="s">
        <v>21</v>
      </c>
    </row>
    <row r="19" ht="30" customHeight="1" spans="1:15">
      <c r="A19" s="7">
        <v>4</v>
      </c>
      <c r="B19" s="8" t="s">
        <v>36</v>
      </c>
      <c r="C19" s="7">
        <v>24387244725</v>
      </c>
      <c r="D19" s="11" t="s">
        <v>18</v>
      </c>
      <c r="E19" s="10" t="s">
        <v>19</v>
      </c>
      <c r="F19" s="8" t="s">
        <v>33</v>
      </c>
      <c r="G19" s="8">
        <v>2201003</v>
      </c>
      <c r="H19" s="8">
        <v>46.7</v>
      </c>
      <c r="I19" s="8">
        <v>63</v>
      </c>
      <c r="J19" s="7">
        <f>H19++I19</f>
        <v>109.7</v>
      </c>
      <c r="K19" s="7">
        <f>J19/2</f>
        <v>54.85</v>
      </c>
      <c r="L19" s="8"/>
      <c r="M19" s="7">
        <f>(K19+L19)</f>
        <v>54.85</v>
      </c>
      <c r="N19" s="7">
        <v>4</v>
      </c>
      <c r="O19" s="21" t="s">
        <v>21</v>
      </c>
    </row>
    <row r="20" ht="30" customHeight="1" spans="1:15">
      <c r="A20" s="7">
        <v>5</v>
      </c>
      <c r="B20" s="8" t="s">
        <v>37</v>
      </c>
      <c r="C20" s="7">
        <v>24387141905</v>
      </c>
      <c r="D20" s="11" t="s">
        <v>18</v>
      </c>
      <c r="E20" s="10" t="s">
        <v>19</v>
      </c>
      <c r="F20" s="8" t="s">
        <v>33</v>
      </c>
      <c r="G20" s="8">
        <v>2201003</v>
      </c>
      <c r="H20" s="8">
        <v>49.6</v>
      </c>
      <c r="I20" s="8">
        <v>57.7</v>
      </c>
      <c r="J20" s="7">
        <f>H20++I20</f>
        <v>107.3</v>
      </c>
      <c r="K20" s="7">
        <f>J20/2</f>
        <v>53.65</v>
      </c>
      <c r="L20" s="8"/>
      <c r="M20" s="7">
        <f>(K20+L20)</f>
        <v>53.65</v>
      </c>
      <c r="N20" s="7">
        <v>5</v>
      </c>
      <c r="O20" s="21" t="s">
        <v>21</v>
      </c>
    </row>
  </sheetData>
  <mergeCells count="3">
    <mergeCell ref="A2:O2"/>
    <mergeCell ref="A9:O9"/>
    <mergeCell ref="A15:O15"/>
  </mergeCells>
  <printOptions horizontalCentered="1"/>
  <pageMargins left="0.0979166666666667" right="0.0979166666666667" top="0.10625" bottom="0.10625" header="0.298611111111111" footer="0.19"/>
  <pageSetup paperSize="9" orientation="landscape"/>
  <headerFooter/>
  <ignoredErrors>
    <ignoredError sqref="J4:J8" formulaRange="1"/>
    <ignoredError sqref="M16:M20 M10:M14 M4:M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吴兰芳</cp:lastModifiedBy>
  <dcterms:created xsi:type="dcterms:W3CDTF">2021-07-07T08:35:00Z</dcterms:created>
  <cp:lastPrinted>2022-05-31T02:11:00Z</cp:lastPrinted>
  <dcterms:modified xsi:type="dcterms:W3CDTF">2024-05-14T02:16:51Z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B8AC09E1980545088BD9ED43FECF3544</vt:lpwstr>
  </property>
  <property fmtid="{D5CDD505-2E9C-101B-9397-08002B2CF9AE}" pid="3" name="KSOProductBuildVer">
    <vt:lpwstr>2052-11.1.0.10359</vt:lpwstr>
  </property>
</Properties>
</file>