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D5"/>
  <c r="D6"/>
  <c r="D7"/>
  <c r="D8"/>
  <c r="D9"/>
  <c r="D10"/>
  <c r="G10" s="1"/>
  <c r="D11"/>
  <c r="F4"/>
  <c r="D4"/>
  <c r="G6"/>
  <c r="G7" l="1"/>
  <c r="G8"/>
  <c r="G11"/>
  <c r="G5"/>
  <c r="G9"/>
  <c r="G4"/>
</calcChain>
</file>

<file path=xl/sharedStrings.xml><?xml version="1.0" encoding="utf-8"?>
<sst xmlns="http://schemas.openxmlformats.org/spreadsheetml/2006/main" count="37" uniqueCount="25">
  <si>
    <t>准考证号</t>
  </si>
  <si>
    <t>005</t>
  </si>
  <si>
    <t>006</t>
  </si>
  <si>
    <t>002</t>
  </si>
  <si>
    <t>007</t>
  </si>
  <si>
    <t>004</t>
  </si>
  <si>
    <t>性别</t>
    <phoneticPr fontId="4" type="noConversion"/>
  </si>
  <si>
    <t>综合面试折前成绩</t>
    <phoneticPr fontId="4" type="noConversion"/>
  </si>
  <si>
    <t>综合面试折后成绩</t>
    <phoneticPr fontId="4" type="noConversion"/>
  </si>
  <si>
    <t>专业测试折前成绩</t>
    <phoneticPr fontId="4" type="noConversion"/>
  </si>
  <si>
    <t>专业测试折后成绩</t>
    <phoneticPr fontId="4" type="noConversion"/>
  </si>
  <si>
    <t>考核总成绩</t>
    <phoneticPr fontId="4" type="noConversion"/>
  </si>
  <si>
    <t>最终排名</t>
    <phoneticPr fontId="4" type="noConversion"/>
  </si>
  <si>
    <t>备注</t>
    <phoneticPr fontId="4" type="noConversion"/>
  </si>
  <si>
    <t>003</t>
  </si>
  <si>
    <t>008</t>
  </si>
  <si>
    <t>009</t>
  </si>
  <si>
    <t>001</t>
  </si>
  <si>
    <t>男</t>
  </si>
  <si>
    <t>女</t>
  </si>
  <si>
    <t>010</t>
  </si>
  <si>
    <t>缺考</t>
    <phoneticPr fontId="4" type="noConversion"/>
  </si>
  <si>
    <t>附件：</t>
    <phoneticPr fontId="4" type="noConversion"/>
  </si>
  <si>
    <t>_</t>
    <phoneticPr fontId="4" type="noConversion"/>
  </si>
  <si>
    <t>攀枝花市科学技术协会关于攀枝花市科技馆2023年事业单位秋季引才考核总成绩及排名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</si>
</sst>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方正黑体_GBK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tabSelected="1" workbookViewId="0">
      <selection activeCell="A2" sqref="A2:I2"/>
    </sheetView>
  </sheetViews>
  <sheetFormatPr defaultColWidth="9" defaultRowHeight="14.25"/>
  <cols>
    <col min="1" max="1" width="6.875" style="5" customWidth="1"/>
    <col min="2" max="2" width="6.5" style="5" customWidth="1"/>
    <col min="3" max="3" width="11.75" style="9" customWidth="1"/>
    <col min="4" max="4" width="12.125" style="9" customWidth="1"/>
    <col min="5" max="5" width="12" style="9" customWidth="1"/>
    <col min="6" max="6" width="11.5" style="9" customWidth="1"/>
    <col min="7" max="7" width="8.75" style="9" customWidth="1"/>
    <col min="8" max="8" width="7.125" style="5" customWidth="1"/>
    <col min="9" max="9" width="12.25" style="5" customWidth="1"/>
    <col min="10" max="254" width="9" style="5"/>
    <col min="255" max="16384" width="9" style="11"/>
  </cols>
  <sheetData>
    <row r="1" spans="1:254" ht="18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254" ht="54.7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</row>
    <row r="3" spans="1:254" s="1" customFormat="1" ht="55.5" customHeight="1">
      <c r="A3" s="2" t="s">
        <v>0</v>
      </c>
      <c r="B3" s="2" t="s">
        <v>6</v>
      </c>
      <c r="C3" s="7" t="s">
        <v>7</v>
      </c>
      <c r="D3" s="10" t="s">
        <v>8</v>
      </c>
      <c r="E3" s="7" t="s">
        <v>9</v>
      </c>
      <c r="F3" s="10" t="s">
        <v>10</v>
      </c>
      <c r="G3" s="7" t="s">
        <v>11</v>
      </c>
      <c r="H3" s="3" t="s">
        <v>12</v>
      </c>
      <c r="I3" s="3" t="s">
        <v>13</v>
      </c>
    </row>
    <row r="4" spans="1:254" s="13" customFormat="1" ht="68.25" customHeight="1">
      <c r="A4" s="4" t="s">
        <v>3</v>
      </c>
      <c r="B4" s="4" t="s">
        <v>19</v>
      </c>
      <c r="C4" s="6">
        <v>80.900000000000006</v>
      </c>
      <c r="D4" s="8">
        <f t="shared" ref="D4:D11" si="0">C4*0.4</f>
        <v>32.360000000000007</v>
      </c>
      <c r="E4" s="8">
        <v>85.8</v>
      </c>
      <c r="F4" s="8">
        <f t="shared" ref="F4:F11" si="1">E4*0.6</f>
        <v>51.48</v>
      </c>
      <c r="G4" s="8">
        <f t="shared" ref="G4:G11" si="2">D4+F4</f>
        <v>83.84</v>
      </c>
      <c r="H4" s="4">
        <v>1</v>
      </c>
      <c r="I4" s="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13" customFormat="1" ht="68.25" customHeight="1">
      <c r="A5" s="4" t="s">
        <v>5</v>
      </c>
      <c r="B5" s="4" t="s">
        <v>19</v>
      </c>
      <c r="C5" s="6">
        <v>79.099999999999994</v>
      </c>
      <c r="D5" s="8">
        <f t="shared" si="0"/>
        <v>31.64</v>
      </c>
      <c r="E5" s="8">
        <v>81.2</v>
      </c>
      <c r="F5" s="8">
        <f t="shared" si="1"/>
        <v>48.72</v>
      </c>
      <c r="G5" s="8">
        <f t="shared" si="2"/>
        <v>80.36</v>
      </c>
      <c r="H5" s="4">
        <v>2</v>
      </c>
      <c r="I5" s="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13" customFormat="1" ht="68.25" customHeight="1">
      <c r="A6" s="4" t="s">
        <v>1</v>
      </c>
      <c r="B6" s="4" t="s">
        <v>18</v>
      </c>
      <c r="C6" s="6">
        <v>80</v>
      </c>
      <c r="D6" s="8">
        <f t="shared" si="0"/>
        <v>32</v>
      </c>
      <c r="E6" s="8">
        <v>79.8</v>
      </c>
      <c r="F6" s="8">
        <f t="shared" si="1"/>
        <v>47.879999999999995</v>
      </c>
      <c r="G6" s="8">
        <f t="shared" si="2"/>
        <v>79.88</v>
      </c>
      <c r="H6" s="4">
        <v>3</v>
      </c>
      <c r="I6" s="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13" customFormat="1" ht="68.25" customHeight="1">
      <c r="A7" s="4" t="s">
        <v>17</v>
      </c>
      <c r="B7" s="4" t="s">
        <v>18</v>
      </c>
      <c r="C7" s="8">
        <v>78.900000000000006</v>
      </c>
      <c r="D7" s="8">
        <f t="shared" si="0"/>
        <v>31.560000000000002</v>
      </c>
      <c r="E7" s="8">
        <v>79.8</v>
      </c>
      <c r="F7" s="8">
        <f t="shared" si="1"/>
        <v>47.879999999999995</v>
      </c>
      <c r="G7" s="8">
        <f t="shared" si="2"/>
        <v>79.44</v>
      </c>
      <c r="H7" s="4">
        <v>4</v>
      </c>
      <c r="I7" s="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s="13" customFormat="1" ht="68.25" customHeight="1">
      <c r="A8" s="4" t="s">
        <v>4</v>
      </c>
      <c r="B8" s="4" t="s">
        <v>19</v>
      </c>
      <c r="C8" s="6">
        <v>77.599999999999994</v>
      </c>
      <c r="D8" s="8">
        <f t="shared" si="0"/>
        <v>31.04</v>
      </c>
      <c r="E8" s="8">
        <v>80.599999999999994</v>
      </c>
      <c r="F8" s="8">
        <f t="shared" si="1"/>
        <v>48.359999999999992</v>
      </c>
      <c r="G8" s="8">
        <f>D8+F8</f>
        <v>79.399999999999991</v>
      </c>
      <c r="H8" s="4">
        <v>5</v>
      </c>
      <c r="I8" s="4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s="13" customFormat="1" ht="68.25" customHeight="1">
      <c r="A9" s="4" t="s">
        <v>2</v>
      </c>
      <c r="B9" s="4" t="s">
        <v>18</v>
      </c>
      <c r="C9" s="6">
        <v>74.5</v>
      </c>
      <c r="D9" s="8">
        <f t="shared" si="0"/>
        <v>29.8</v>
      </c>
      <c r="E9" s="8">
        <v>80.2</v>
      </c>
      <c r="F9" s="8">
        <f t="shared" si="1"/>
        <v>48.12</v>
      </c>
      <c r="G9" s="8">
        <f t="shared" si="2"/>
        <v>77.92</v>
      </c>
      <c r="H9" s="4">
        <v>6</v>
      </c>
      <c r="I9" s="4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13" customFormat="1" ht="68.25" customHeight="1">
      <c r="A10" s="4" t="s">
        <v>16</v>
      </c>
      <c r="B10" s="4" t="s">
        <v>19</v>
      </c>
      <c r="C10" s="6">
        <v>73.2</v>
      </c>
      <c r="D10" s="8">
        <f t="shared" si="0"/>
        <v>29.28</v>
      </c>
      <c r="E10" s="8">
        <v>77.2</v>
      </c>
      <c r="F10" s="8">
        <f t="shared" si="1"/>
        <v>46.32</v>
      </c>
      <c r="G10" s="8">
        <f t="shared" si="2"/>
        <v>75.599999999999994</v>
      </c>
      <c r="H10" s="4">
        <v>7</v>
      </c>
      <c r="I10" s="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13" customFormat="1" ht="68.25" customHeight="1">
      <c r="A11" s="4" t="s">
        <v>15</v>
      </c>
      <c r="B11" s="4" t="s">
        <v>18</v>
      </c>
      <c r="C11" s="6">
        <v>75.5</v>
      </c>
      <c r="D11" s="8">
        <f t="shared" si="0"/>
        <v>30.200000000000003</v>
      </c>
      <c r="E11" s="8">
        <v>74.400000000000006</v>
      </c>
      <c r="F11" s="8">
        <f t="shared" si="1"/>
        <v>44.64</v>
      </c>
      <c r="G11" s="8">
        <f t="shared" si="2"/>
        <v>74.84</v>
      </c>
      <c r="H11" s="4">
        <v>8</v>
      </c>
      <c r="I11" s="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12" customFormat="1" ht="68.25" customHeight="1">
      <c r="A12" s="4" t="s">
        <v>14</v>
      </c>
      <c r="B12" s="4" t="s">
        <v>18</v>
      </c>
      <c r="C12" s="8" t="s">
        <v>21</v>
      </c>
      <c r="D12" s="8"/>
      <c r="E12" s="8"/>
      <c r="F12" s="8" t="s">
        <v>21</v>
      </c>
      <c r="G12" s="8"/>
      <c r="H12" s="8" t="s">
        <v>23</v>
      </c>
      <c r="I12" s="4"/>
    </row>
    <row r="13" spans="1:254" s="12" customFormat="1" ht="68.25" customHeight="1">
      <c r="A13" s="4" t="s">
        <v>20</v>
      </c>
      <c r="B13" s="4" t="s">
        <v>18</v>
      </c>
      <c r="C13" s="8" t="s">
        <v>21</v>
      </c>
      <c r="D13" s="8"/>
      <c r="E13" s="8"/>
      <c r="F13" s="8" t="s">
        <v>21</v>
      </c>
      <c r="G13" s="8"/>
      <c r="H13" s="8" t="s">
        <v>23</v>
      </c>
      <c r="I13" s="4"/>
    </row>
  </sheetData>
  <sortState ref="A2:K13">
    <sortCondition descending="1" ref="G1"/>
  </sortState>
  <mergeCells count="2">
    <mergeCell ref="A2:I2"/>
    <mergeCell ref="A1:I1"/>
  </mergeCells>
  <phoneticPr fontId="4" type="noConversion"/>
  <printOptions horizontalCentered="1"/>
  <pageMargins left="0.75138888888888899" right="0.75138888888888899" top="1" bottom="1" header="0.5" footer="0.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china</cp:lastModifiedBy>
  <cp:lastPrinted>2023-11-21T01:35:22Z</cp:lastPrinted>
  <dcterms:created xsi:type="dcterms:W3CDTF">2021-12-26T10:22:00Z</dcterms:created>
  <dcterms:modified xsi:type="dcterms:W3CDTF">2023-11-21T01:36:45Z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9192EBDEE7674381B5CC372A5CB70C66</vt:lpwstr>
  </property>
  <property fmtid="{D5CDD505-2E9C-101B-9397-08002B2CF9AE}" pid="3" name="KSOProductBuildVer">
    <vt:lpwstr>2052-11.1.0.10700</vt:lpwstr>
  </property>
</Properties>
</file>