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东区" sheetId="1" r:id="rId1"/>
  </sheets>
  <definedNames/>
  <calcPr fullCalcOnLoad="1"/>
</workbook>
</file>

<file path=xl/sharedStrings.xml><?xml version="1.0" encoding="utf-8"?>
<sst xmlns="http://schemas.openxmlformats.org/spreadsheetml/2006/main" count="83" uniqueCount="71">
  <si>
    <t>姓名</t>
  </si>
  <si>
    <t>报考单位</t>
  </si>
  <si>
    <t>报考岗位</t>
  </si>
  <si>
    <t>职位编码</t>
  </si>
  <si>
    <t>东区学校后勤保障中心</t>
  </si>
  <si>
    <t>石佳音</t>
  </si>
  <si>
    <t>赵林凤</t>
  </si>
  <si>
    <t>财务</t>
  </si>
  <si>
    <t>2010101</t>
  </si>
  <si>
    <t>项目建设</t>
  </si>
  <si>
    <t>2010102</t>
  </si>
  <si>
    <t>罗蕾</t>
  </si>
  <si>
    <t>向宇</t>
  </si>
  <si>
    <t>杨涛</t>
  </si>
  <si>
    <t>综合管理</t>
  </si>
  <si>
    <t>2010103</t>
  </si>
  <si>
    <t>陈佳伟</t>
  </si>
  <si>
    <t>杨仁芝</t>
  </si>
  <si>
    <t>社会治理事务中心</t>
  </si>
  <si>
    <t>2020101</t>
  </si>
  <si>
    <t>伍荣玫</t>
  </si>
  <si>
    <t>林小蛾</t>
  </si>
  <si>
    <t>统计站</t>
  </si>
  <si>
    <t>2030101</t>
  </si>
  <si>
    <t>邓涛</t>
  </si>
  <si>
    <t>便民服务中心</t>
  </si>
  <si>
    <t>2050101</t>
  </si>
  <si>
    <t>李小丽</t>
  </si>
  <si>
    <t>谢文琼</t>
  </si>
  <si>
    <t>吴晓慧</t>
  </si>
  <si>
    <t>2060101</t>
  </si>
  <si>
    <t>沙晓</t>
  </si>
  <si>
    <t>杨雯</t>
  </si>
  <si>
    <t>李明文</t>
  </si>
  <si>
    <t>朱家丹</t>
  </si>
  <si>
    <t>2070101</t>
  </si>
  <si>
    <t>倪智彬</t>
  </si>
  <si>
    <t>严玉茹</t>
  </si>
  <si>
    <t>江文静</t>
  </si>
  <si>
    <t>张叶</t>
  </si>
  <si>
    <t>艾子豪</t>
  </si>
  <si>
    <t>2040101</t>
  </si>
  <si>
    <t>余奕璇</t>
  </si>
  <si>
    <t>鲁福萍</t>
  </si>
  <si>
    <t>备注</t>
  </si>
  <si>
    <t>序号</t>
  </si>
  <si>
    <t>《综合知识》笔试成绩</t>
  </si>
  <si>
    <t>政策性加分</t>
  </si>
  <si>
    <t>笔试总成绩</t>
  </si>
  <si>
    <t>朱玟璇</t>
  </si>
  <si>
    <t>李沐</t>
  </si>
  <si>
    <t>黄明钊</t>
  </si>
  <si>
    <t>刘昕宇</t>
  </si>
  <si>
    <t>王旖旎</t>
  </si>
  <si>
    <t>主管部门</t>
  </si>
  <si>
    <t>东区教育和体育局</t>
  </si>
  <si>
    <t>大渡口街道办事处</t>
  </si>
  <si>
    <t>瓜子坪街道办事处</t>
  </si>
  <si>
    <t>东华街道办事处</t>
  </si>
  <si>
    <t>弄弄坪街道办事处</t>
  </si>
  <si>
    <t>炳草岗街道办事处</t>
  </si>
  <si>
    <t>银江镇人民政府</t>
  </si>
  <si>
    <t>汪润</t>
  </si>
  <si>
    <t>高家倩</t>
  </si>
  <si>
    <t>面试成绩</t>
  </si>
  <si>
    <t>考试总成绩</t>
  </si>
  <si>
    <t>岗位排名</t>
  </si>
  <si>
    <t>缺考</t>
  </si>
  <si>
    <t>攀枝花市东区2023年公开招聘事业单位工作人员总成绩及排名名单</t>
  </si>
  <si>
    <t>东区教育和体育局</t>
  </si>
  <si>
    <t>东区教育和体育局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</si>
</sst>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Arial"/>
      <family val="2"/>
    </font>
    <font>
      <b/>
      <sz val="9"/>
      <name val="宋体"/>
      <family val="0"/>
    </font>
    <font>
      <b/>
      <sz val="9"/>
      <name val="Arial"/>
      <family val="2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1">
      <selection activeCell="C28" sqref="C28:C33"/>
    </sheetView>
  </sheetViews>
  <sheetFormatPr defaultColWidth="9.140625" defaultRowHeight="12.75"/>
  <cols>
    <col min="1" max="1" width="5.28125" style="7" customWidth="1"/>
    <col min="2" max="2" width="9.140625" style="7" customWidth="1"/>
    <col min="3" max="3" width="19.57421875" style="7" customWidth="1"/>
    <col min="4" max="4" width="20.421875" style="7" customWidth="1"/>
    <col min="5" max="5" width="9.57421875" style="7" customWidth="1"/>
    <col min="6" max="6" width="9.7109375" style="7" customWidth="1"/>
    <col min="7" max="7" width="11.7109375" style="7" customWidth="1"/>
    <col min="8" max="8" width="6.7109375" style="7" customWidth="1"/>
    <col min="9" max="9" width="10.7109375" style="7" customWidth="1"/>
    <col min="10" max="10" width="8.421875" style="7" customWidth="1"/>
    <col min="11" max="11" width="10.140625" style="7" customWidth="1"/>
    <col min="12" max="12" width="8.421875" style="7" customWidth="1"/>
    <col min="13" max="13" width="8.28125" style="7" customWidth="1"/>
    <col min="14" max="16384" width="8.8515625" style="1" customWidth="1"/>
  </cols>
  <sheetData>
    <row r="1" spans="1:13" ht="30.75" customHeight="1">
      <c r="A1" s="15" t="s">
        <v>68</v>
      </c>
      <c r="B1" s="16"/>
      <c r="C1" s="17"/>
      <c r="D1" s="16"/>
      <c r="E1" s="16"/>
      <c r="F1" s="16"/>
      <c r="G1" s="17"/>
      <c r="H1" s="17"/>
      <c r="I1" s="17"/>
      <c r="J1" s="17"/>
      <c r="K1" s="17"/>
      <c r="L1" s="17"/>
      <c r="M1" s="16"/>
    </row>
    <row r="2" spans="1:13" s="6" customFormat="1" ht="24" customHeight="1">
      <c r="A2" s="5" t="s">
        <v>45</v>
      </c>
      <c r="B2" s="5" t="s">
        <v>0</v>
      </c>
      <c r="C2" s="5" t="s">
        <v>54</v>
      </c>
      <c r="D2" s="5" t="s">
        <v>1</v>
      </c>
      <c r="E2" s="5" t="s">
        <v>2</v>
      </c>
      <c r="F2" s="5" t="s">
        <v>3</v>
      </c>
      <c r="G2" s="5" t="s">
        <v>46</v>
      </c>
      <c r="H2" s="5" t="s">
        <v>47</v>
      </c>
      <c r="I2" s="12" t="s">
        <v>48</v>
      </c>
      <c r="J2" s="12" t="s">
        <v>64</v>
      </c>
      <c r="K2" s="5" t="s">
        <v>65</v>
      </c>
      <c r="L2" s="5" t="s">
        <v>66</v>
      </c>
      <c r="M2" s="5" t="s">
        <v>44</v>
      </c>
    </row>
    <row r="3" spans="1:13" ht="13.5" customHeight="1">
      <c r="A3" s="2">
        <v>1</v>
      </c>
      <c r="B3" s="4" t="s">
        <v>49</v>
      </c>
      <c r="C3" s="19" t="s">
        <v>69</v>
      </c>
      <c r="D3" s="14" t="s">
        <v>4</v>
      </c>
      <c r="E3" s="14" t="s">
        <v>7</v>
      </c>
      <c r="F3" s="14" t="s">
        <v>8</v>
      </c>
      <c r="G3" s="2">
        <v>59.2</v>
      </c>
      <c r="H3" s="3"/>
      <c r="I3" s="2">
        <f aca="true" t="shared" si="0" ref="I3:I15">SUM(G3+H3)</f>
        <v>59.2</v>
      </c>
      <c r="J3" s="2">
        <v>85</v>
      </c>
      <c r="K3" s="2">
        <f>SUM(I3*0.6+J3*0.4)</f>
        <v>69.52000000000001</v>
      </c>
      <c r="L3" s="2">
        <v>1</v>
      </c>
      <c r="M3" s="2"/>
    </row>
    <row r="4" spans="1:13" ht="13.5" customHeight="1">
      <c r="A4" s="2">
        <v>2</v>
      </c>
      <c r="B4" s="2" t="s">
        <v>5</v>
      </c>
      <c r="C4" s="18"/>
      <c r="D4" s="14"/>
      <c r="E4" s="14"/>
      <c r="F4" s="14"/>
      <c r="G4" s="2">
        <v>55.1</v>
      </c>
      <c r="H4" s="3"/>
      <c r="I4" s="2">
        <f t="shared" si="0"/>
        <v>55.1</v>
      </c>
      <c r="J4" s="2">
        <v>74.8</v>
      </c>
      <c r="K4" s="2">
        <f aca="true" t="shared" si="1" ref="K4:K33">SUM(I4*0.6+J4*0.4)</f>
        <v>62.980000000000004</v>
      </c>
      <c r="L4" s="2">
        <v>2</v>
      </c>
      <c r="M4" s="2"/>
    </row>
    <row r="5" spans="1:13" ht="13.5" customHeight="1">
      <c r="A5" s="2">
        <v>3</v>
      </c>
      <c r="B5" s="2" t="s">
        <v>6</v>
      </c>
      <c r="C5" s="18"/>
      <c r="D5" s="14"/>
      <c r="E5" s="14"/>
      <c r="F5" s="14"/>
      <c r="G5" s="2">
        <v>53.9</v>
      </c>
      <c r="H5" s="3"/>
      <c r="I5" s="2">
        <f t="shared" si="0"/>
        <v>53.9</v>
      </c>
      <c r="J5" s="2">
        <v>71.4</v>
      </c>
      <c r="K5" s="2">
        <f t="shared" si="1"/>
        <v>60.9</v>
      </c>
      <c r="L5" s="2">
        <v>3</v>
      </c>
      <c r="M5" s="2"/>
    </row>
    <row r="6" spans="1:13" ht="13.5" customHeight="1">
      <c r="A6" s="2">
        <v>4</v>
      </c>
      <c r="B6" s="4" t="s">
        <v>50</v>
      </c>
      <c r="C6" s="13" t="s">
        <v>70</v>
      </c>
      <c r="D6" s="14" t="s">
        <v>4</v>
      </c>
      <c r="E6" s="14" t="s">
        <v>9</v>
      </c>
      <c r="F6" s="14" t="s">
        <v>10</v>
      </c>
      <c r="G6" s="2">
        <v>52</v>
      </c>
      <c r="H6" s="3"/>
      <c r="I6" s="2">
        <f t="shared" si="0"/>
        <v>52</v>
      </c>
      <c r="J6" s="2">
        <v>81.6</v>
      </c>
      <c r="K6" s="2">
        <f t="shared" si="1"/>
        <v>63.84</v>
      </c>
      <c r="L6" s="2">
        <v>1</v>
      </c>
      <c r="M6" s="2"/>
    </row>
    <row r="7" spans="1:13" ht="13.5" customHeight="1">
      <c r="A7" s="2">
        <v>5</v>
      </c>
      <c r="B7" s="2" t="s">
        <v>11</v>
      </c>
      <c r="C7" s="14"/>
      <c r="D7" s="14"/>
      <c r="E7" s="14"/>
      <c r="F7" s="14"/>
      <c r="G7" s="2">
        <v>51.1</v>
      </c>
      <c r="H7" s="3"/>
      <c r="I7" s="2">
        <f t="shared" si="0"/>
        <v>51.1</v>
      </c>
      <c r="J7" s="2">
        <v>76</v>
      </c>
      <c r="K7" s="2">
        <f t="shared" si="1"/>
        <v>61.06</v>
      </c>
      <c r="L7" s="2">
        <v>2</v>
      </c>
      <c r="M7" s="2"/>
    </row>
    <row r="8" spans="1:13" ht="13.5" customHeight="1">
      <c r="A8" s="2">
        <v>6</v>
      </c>
      <c r="B8" s="2" t="s">
        <v>12</v>
      </c>
      <c r="C8" s="14"/>
      <c r="D8" s="14"/>
      <c r="E8" s="14"/>
      <c r="F8" s="14"/>
      <c r="G8" s="2">
        <v>48.5</v>
      </c>
      <c r="H8" s="3"/>
      <c r="I8" s="2">
        <f t="shared" si="0"/>
        <v>48.5</v>
      </c>
      <c r="J8" s="2">
        <v>68.8</v>
      </c>
      <c r="K8" s="2">
        <f t="shared" si="1"/>
        <v>56.62</v>
      </c>
      <c r="L8" s="2">
        <v>3</v>
      </c>
      <c r="M8" s="2"/>
    </row>
    <row r="9" spans="1:13" ht="13.5" customHeight="1">
      <c r="A9" s="2">
        <v>7</v>
      </c>
      <c r="B9" s="2" t="s">
        <v>13</v>
      </c>
      <c r="C9" s="13" t="s">
        <v>55</v>
      </c>
      <c r="D9" s="14" t="s">
        <v>4</v>
      </c>
      <c r="E9" s="14" t="s">
        <v>14</v>
      </c>
      <c r="F9" s="14" t="s">
        <v>15</v>
      </c>
      <c r="G9" s="2">
        <v>51.3</v>
      </c>
      <c r="H9" s="3">
        <v>6</v>
      </c>
      <c r="I9" s="2">
        <f t="shared" si="0"/>
        <v>57.3</v>
      </c>
      <c r="J9" s="2">
        <v>83.2</v>
      </c>
      <c r="K9" s="2">
        <f t="shared" si="1"/>
        <v>67.66</v>
      </c>
      <c r="L9" s="2">
        <v>1</v>
      </c>
      <c r="M9" s="2"/>
    </row>
    <row r="10" spans="1:13" ht="13.5" customHeight="1">
      <c r="A10" s="2">
        <v>8</v>
      </c>
      <c r="B10" s="4" t="s">
        <v>51</v>
      </c>
      <c r="C10" s="14"/>
      <c r="D10" s="14"/>
      <c r="E10" s="14"/>
      <c r="F10" s="14"/>
      <c r="G10" s="2">
        <v>55.6</v>
      </c>
      <c r="H10" s="3"/>
      <c r="I10" s="2">
        <f t="shared" si="0"/>
        <v>55.6</v>
      </c>
      <c r="J10" s="2">
        <v>80.8</v>
      </c>
      <c r="K10" s="2">
        <f t="shared" si="1"/>
        <v>65.68</v>
      </c>
      <c r="L10" s="2">
        <v>2</v>
      </c>
      <c r="M10" s="2"/>
    </row>
    <row r="11" spans="1:13" ht="13.5" customHeight="1">
      <c r="A11" s="2">
        <v>9</v>
      </c>
      <c r="B11" s="2" t="s">
        <v>16</v>
      </c>
      <c r="C11" s="14"/>
      <c r="D11" s="14"/>
      <c r="E11" s="14"/>
      <c r="F11" s="14"/>
      <c r="G11" s="2">
        <v>47.9</v>
      </c>
      <c r="H11" s="3">
        <v>4</v>
      </c>
      <c r="I11" s="2">
        <f t="shared" si="0"/>
        <v>51.9</v>
      </c>
      <c r="J11" s="2">
        <v>60.2</v>
      </c>
      <c r="K11" s="2">
        <f t="shared" si="1"/>
        <v>55.22</v>
      </c>
      <c r="L11" s="2">
        <v>3</v>
      </c>
      <c r="M11" s="2"/>
    </row>
    <row r="12" spans="1:13" ht="13.5" customHeight="1">
      <c r="A12" s="2">
        <v>10</v>
      </c>
      <c r="B12" s="4" t="s">
        <v>52</v>
      </c>
      <c r="C12" s="18" t="s">
        <v>56</v>
      </c>
      <c r="D12" s="14" t="s">
        <v>18</v>
      </c>
      <c r="E12" s="14" t="s">
        <v>14</v>
      </c>
      <c r="F12" s="14" t="s">
        <v>19</v>
      </c>
      <c r="G12" s="2">
        <v>64.4</v>
      </c>
      <c r="H12" s="3"/>
      <c r="I12" s="2">
        <f>SUM(G12+H12)</f>
        <v>64.4</v>
      </c>
      <c r="J12" s="2">
        <v>82.8</v>
      </c>
      <c r="K12" s="2">
        <f>SUM(I12*0.6+J12*0.4)</f>
        <v>71.75999999999999</v>
      </c>
      <c r="L12" s="2">
        <v>1</v>
      </c>
      <c r="M12" s="2"/>
    </row>
    <row r="13" spans="1:13" ht="13.5" customHeight="1">
      <c r="A13" s="2">
        <v>11</v>
      </c>
      <c r="B13" s="2" t="s">
        <v>20</v>
      </c>
      <c r="C13" s="18"/>
      <c r="D13" s="14"/>
      <c r="E13" s="14"/>
      <c r="F13" s="14"/>
      <c r="G13" s="2">
        <v>64.5</v>
      </c>
      <c r="H13" s="3"/>
      <c r="I13" s="2">
        <f>SUM(G13+H13)</f>
        <v>64.5</v>
      </c>
      <c r="J13" s="2">
        <v>80.2</v>
      </c>
      <c r="K13" s="2">
        <f>SUM(I13*0.6+J13*0.4)</f>
        <v>70.78</v>
      </c>
      <c r="L13" s="2">
        <v>2</v>
      </c>
      <c r="M13" s="2"/>
    </row>
    <row r="14" spans="1:13" ht="13.5" customHeight="1">
      <c r="A14" s="2">
        <v>12</v>
      </c>
      <c r="B14" s="2" t="s">
        <v>17</v>
      </c>
      <c r="C14" s="18"/>
      <c r="D14" s="14"/>
      <c r="E14" s="14"/>
      <c r="F14" s="14"/>
      <c r="G14" s="2">
        <v>64.7</v>
      </c>
      <c r="H14" s="3"/>
      <c r="I14" s="2">
        <f t="shared" si="0"/>
        <v>64.7</v>
      </c>
      <c r="J14" s="2">
        <v>78.2</v>
      </c>
      <c r="K14" s="2">
        <f t="shared" si="1"/>
        <v>70.1</v>
      </c>
      <c r="L14" s="2">
        <v>3</v>
      </c>
      <c r="M14" s="2"/>
    </row>
    <row r="15" spans="1:13" ht="13.5" customHeight="1">
      <c r="A15" s="2">
        <v>13</v>
      </c>
      <c r="B15" s="2" t="s">
        <v>21</v>
      </c>
      <c r="C15" s="10" t="s">
        <v>57</v>
      </c>
      <c r="D15" s="2" t="s">
        <v>22</v>
      </c>
      <c r="E15" s="2" t="s">
        <v>14</v>
      </c>
      <c r="F15" s="2" t="s">
        <v>23</v>
      </c>
      <c r="G15" s="2">
        <v>61.5</v>
      </c>
      <c r="H15" s="3"/>
      <c r="I15" s="2">
        <f t="shared" si="0"/>
        <v>61.5</v>
      </c>
      <c r="J15" s="2">
        <v>72.8</v>
      </c>
      <c r="K15" s="2">
        <f t="shared" si="1"/>
        <v>66.02</v>
      </c>
      <c r="L15" s="2">
        <v>1</v>
      </c>
      <c r="M15" s="2"/>
    </row>
    <row r="16" spans="1:13" ht="13.5" customHeight="1">
      <c r="A16" s="2">
        <v>14</v>
      </c>
      <c r="B16" s="2" t="s">
        <v>42</v>
      </c>
      <c r="C16" s="18" t="s">
        <v>58</v>
      </c>
      <c r="D16" s="14" t="s">
        <v>22</v>
      </c>
      <c r="E16" s="14" t="s">
        <v>14</v>
      </c>
      <c r="F16" s="14" t="s">
        <v>41</v>
      </c>
      <c r="G16" s="2">
        <v>52</v>
      </c>
      <c r="H16" s="2"/>
      <c r="I16" s="2">
        <v>52</v>
      </c>
      <c r="J16" s="2">
        <v>84.2</v>
      </c>
      <c r="K16" s="2">
        <f>SUM(I16*0.6+J16*0.4)</f>
        <v>64.88</v>
      </c>
      <c r="L16" s="2">
        <v>1</v>
      </c>
      <c r="M16" s="2"/>
    </row>
    <row r="17" spans="1:13" ht="13.5" customHeight="1">
      <c r="A17" s="2">
        <v>15</v>
      </c>
      <c r="B17" s="2" t="s">
        <v>40</v>
      </c>
      <c r="C17" s="18"/>
      <c r="D17" s="14"/>
      <c r="E17" s="14"/>
      <c r="F17" s="14"/>
      <c r="G17" s="2">
        <v>55.5</v>
      </c>
      <c r="H17" s="2"/>
      <c r="I17" s="2">
        <v>55.5</v>
      </c>
      <c r="J17" s="2">
        <v>70.6</v>
      </c>
      <c r="K17" s="2">
        <f t="shared" si="1"/>
        <v>61.53999999999999</v>
      </c>
      <c r="L17" s="2">
        <v>2</v>
      </c>
      <c r="M17" s="2"/>
    </row>
    <row r="18" spans="1:13" ht="13.5" customHeight="1">
      <c r="A18" s="2">
        <v>16</v>
      </c>
      <c r="B18" s="2" t="s">
        <v>43</v>
      </c>
      <c r="C18" s="18"/>
      <c r="D18" s="14"/>
      <c r="E18" s="14"/>
      <c r="F18" s="14"/>
      <c r="G18" s="2">
        <v>50.9</v>
      </c>
      <c r="H18" s="2"/>
      <c r="I18" s="2">
        <v>50.9</v>
      </c>
      <c r="J18" s="2">
        <v>75</v>
      </c>
      <c r="K18" s="2">
        <f t="shared" si="1"/>
        <v>60.54</v>
      </c>
      <c r="L18" s="2">
        <v>3</v>
      </c>
      <c r="M18" s="2"/>
    </row>
    <row r="19" spans="1:13" ht="13.5" customHeight="1">
      <c r="A19" s="2">
        <v>17</v>
      </c>
      <c r="B19" s="2" t="s">
        <v>24</v>
      </c>
      <c r="C19" s="18" t="s">
        <v>59</v>
      </c>
      <c r="D19" s="14" t="s">
        <v>25</v>
      </c>
      <c r="E19" s="14" t="s">
        <v>14</v>
      </c>
      <c r="F19" s="14" t="s">
        <v>26</v>
      </c>
      <c r="G19" s="2">
        <v>60.6</v>
      </c>
      <c r="H19" s="3"/>
      <c r="I19" s="2">
        <f aca="true" t="shared" si="2" ref="I19:I33">SUM(G19+H19)</f>
        <v>60.6</v>
      </c>
      <c r="J19" s="2">
        <v>80.6</v>
      </c>
      <c r="K19" s="2">
        <f t="shared" si="1"/>
        <v>68.6</v>
      </c>
      <c r="L19" s="2">
        <v>1</v>
      </c>
      <c r="M19" s="2"/>
    </row>
    <row r="20" spans="1:13" ht="13.5" customHeight="1">
      <c r="A20" s="2">
        <v>18</v>
      </c>
      <c r="B20" s="2" t="s">
        <v>27</v>
      </c>
      <c r="C20" s="14"/>
      <c r="D20" s="14"/>
      <c r="E20" s="14"/>
      <c r="F20" s="14"/>
      <c r="G20" s="2">
        <v>57.4</v>
      </c>
      <c r="H20" s="3"/>
      <c r="I20" s="2">
        <f t="shared" si="2"/>
        <v>57.4</v>
      </c>
      <c r="J20" s="2">
        <v>83.6</v>
      </c>
      <c r="K20" s="2">
        <f t="shared" si="1"/>
        <v>67.88</v>
      </c>
      <c r="L20" s="2">
        <v>2</v>
      </c>
      <c r="M20" s="2"/>
    </row>
    <row r="21" spans="1:13" ht="13.5" customHeight="1">
      <c r="A21" s="2">
        <v>19</v>
      </c>
      <c r="B21" s="2" t="s">
        <v>28</v>
      </c>
      <c r="C21" s="14"/>
      <c r="D21" s="14"/>
      <c r="E21" s="14"/>
      <c r="F21" s="14"/>
      <c r="G21" s="2">
        <v>51.2</v>
      </c>
      <c r="H21" s="3">
        <v>6</v>
      </c>
      <c r="I21" s="2">
        <f t="shared" si="2"/>
        <v>57.2</v>
      </c>
      <c r="J21" s="2">
        <v>69.4</v>
      </c>
      <c r="K21" s="2">
        <f t="shared" si="1"/>
        <v>62.080000000000005</v>
      </c>
      <c r="L21" s="2">
        <v>3</v>
      </c>
      <c r="M21" s="2"/>
    </row>
    <row r="22" spans="1:13" ht="13.5" customHeight="1">
      <c r="A22" s="2">
        <v>20</v>
      </c>
      <c r="B22" s="2" t="s">
        <v>29</v>
      </c>
      <c r="C22" s="18" t="s">
        <v>60</v>
      </c>
      <c r="D22" s="14" t="s">
        <v>25</v>
      </c>
      <c r="E22" s="14" t="s">
        <v>14</v>
      </c>
      <c r="F22" s="14" t="s">
        <v>30</v>
      </c>
      <c r="G22" s="2">
        <v>67.6</v>
      </c>
      <c r="H22" s="3"/>
      <c r="I22" s="2">
        <f t="shared" si="2"/>
        <v>67.6</v>
      </c>
      <c r="J22" s="2">
        <v>80.8</v>
      </c>
      <c r="K22" s="2">
        <f t="shared" si="1"/>
        <v>72.88</v>
      </c>
      <c r="L22" s="2">
        <v>1</v>
      </c>
      <c r="M22" s="2"/>
    </row>
    <row r="23" spans="1:13" ht="13.5" customHeight="1">
      <c r="A23" s="2">
        <v>21</v>
      </c>
      <c r="B23" s="2" t="s">
        <v>32</v>
      </c>
      <c r="C23" s="18"/>
      <c r="D23" s="14"/>
      <c r="E23" s="14"/>
      <c r="F23" s="14"/>
      <c r="G23" s="2">
        <v>61.8</v>
      </c>
      <c r="H23" s="3"/>
      <c r="I23" s="2">
        <f>SUM(G23+H23)</f>
        <v>61.8</v>
      </c>
      <c r="J23" s="2">
        <v>80.4</v>
      </c>
      <c r="K23" s="2">
        <f>SUM(I23*0.6+J23*0.4)</f>
        <v>69.24000000000001</v>
      </c>
      <c r="L23" s="2">
        <v>2</v>
      </c>
      <c r="M23" s="2"/>
    </row>
    <row r="24" spans="1:13" ht="13.5" customHeight="1">
      <c r="A24" s="2">
        <v>22</v>
      </c>
      <c r="B24" s="2" t="s">
        <v>31</v>
      </c>
      <c r="C24" s="18"/>
      <c r="D24" s="14"/>
      <c r="E24" s="14"/>
      <c r="F24" s="14"/>
      <c r="G24" s="2">
        <v>62.4</v>
      </c>
      <c r="H24" s="3"/>
      <c r="I24" s="2">
        <f t="shared" si="2"/>
        <v>62.4</v>
      </c>
      <c r="J24" s="2">
        <v>77.4</v>
      </c>
      <c r="K24" s="2">
        <f t="shared" si="1"/>
        <v>68.4</v>
      </c>
      <c r="L24" s="2">
        <v>3</v>
      </c>
      <c r="M24" s="2"/>
    </row>
    <row r="25" spans="1:13" ht="13.5" customHeight="1">
      <c r="A25" s="2">
        <v>23</v>
      </c>
      <c r="B25" s="2" t="s">
        <v>33</v>
      </c>
      <c r="C25" s="18"/>
      <c r="D25" s="14"/>
      <c r="E25" s="14"/>
      <c r="F25" s="14"/>
      <c r="G25" s="2">
        <v>50.7</v>
      </c>
      <c r="H25" s="3">
        <v>6</v>
      </c>
      <c r="I25" s="2">
        <f t="shared" si="2"/>
        <v>56.7</v>
      </c>
      <c r="J25" s="2">
        <v>78</v>
      </c>
      <c r="K25" s="2">
        <f t="shared" si="1"/>
        <v>65.22</v>
      </c>
      <c r="L25" s="2">
        <v>4</v>
      </c>
      <c r="M25" s="2"/>
    </row>
    <row r="26" spans="1:13" s="9" customFormat="1" ht="13.5" customHeight="1">
      <c r="A26" s="2">
        <v>24</v>
      </c>
      <c r="B26" s="3" t="s">
        <v>62</v>
      </c>
      <c r="C26" s="18"/>
      <c r="D26" s="14"/>
      <c r="E26" s="14"/>
      <c r="F26" s="14"/>
      <c r="G26" s="3">
        <v>54.8</v>
      </c>
      <c r="H26" s="3"/>
      <c r="I26" s="3">
        <v>54.8</v>
      </c>
      <c r="J26" s="11" t="s">
        <v>67</v>
      </c>
      <c r="K26" s="2"/>
      <c r="L26" s="3"/>
      <c r="M26" s="8"/>
    </row>
    <row r="27" spans="1:13" s="9" customFormat="1" ht="13.5" customHeight="1">
      <c r="A27" s="2">
        <v>25</v>
      </c>
      <c r="B27" s="3" t="s">
        <v>63</v>
      </c>
      <c r="C27" s="18"/>
      <c r="D27" s="14"/>
      <c r="E27" s="14"/>
      <c r="F27" s="14"/>
      <c r="G27" s="3">
        <v>54.7</v>
      </c>
      <c r="H27" s="3"/>
      <c r="I27" s="3">
        <v>54.7</v>
      </c>
      <c r="J27" s="11" t="s">
        <v>67</v>
      </c>
      <c r="K27" s="2"/>
      <c r="L27" s="3"/>
      <c r="M27" s="8"/>
    </row>
    <row r="28" spans="1:13" s="9" customFormat="1" ht="13.5" customHeight="1">
      <c r="A28" s="2">
        <v>26</v>
      </c>
      <c r="B28" s="3" t="s">
        <v>34</v>
      </c>
      <c r="C28" s="21" t="s">
        <v>61</v>
      </c>
      <c r="D28" s="20" t="s">
        <v>25</v>
      </c>
      <c r="E28" s="20" t="s">
        <v>14</v>
      </c>
      <c r="F28" s="20" t="s">
        <v>35</v>
      </c>
      <c r="G28" s="3">
        <v>63.7</v>
      </c>
      <c r="H28" s="3"/>
      <c r="I28" s="3">
        <f t="shared" si="2"/>
        <v>63.7</v>
      </c>
      <c r="J28" s="3">
        <v>79</v>
      </c>
      <c r="K28" s="2">
        <f t="shared" si="1"/>
        <v>69.82</v>
      </c>
      <c r="L28" s="3">
        <v>1</v>
      </c>
      <c r="M28" s="3"/>
    </row>
    <row r="29" spans="1:13" s="9" customFormat="1" ht="13.5" customHeight="1">
      <c r="A29" s="2">
        <v>27</v>
      </c>
      <c r="B29" s="3" t="s">
        <v>36</v>
      </c>
      <c r="C29" s="21"/>
      <c r="D29" s="20"/>
      <c r="E29" s="20"/>
      <c r="F29" s="20"/>
      <c r="G29" s="3">
        <v>59.7</v>
      </c>
      <c r="H29" s="3"/>
      <c r="I29" s="3">
        <f t="shared" si="2"/>
        <v>59.7</v>
      </c>
      <c r="J29" s="3">
        <v>79.4</v>
      </c>
      <c r="K29" s="2">
        <f t="shared" si="1"/>
        <v>67.58000000000001</v>
      </c>
      <c r="L29" s="3">
        <v>2</v>
      </c>
      <c r="M29" s="3"/>
    </row>
    <row r="30" spans="1:13" s="9" customFormat="1" ht="13.5" customHeight="1">
      <c r="A30" s="2">
        <v>28</v>
      </c>
      <c r="B30" s="3" t="s">
        <v>38</v>
      </c>
      <c r="C30" s="21"/>
      <c r="D30" s="20"/>
      <c r="E30" s="20"/>
      <c r="F30" s="20"/>
      <c r="G30" s="3">
        <v>58.5</v>
      </c>
      <c r="H30" s="3"/>
      <c r="I30" s="3">
        <f>SUM(G30+H30)</f>
        <v>58.5</v>
      </c>
      <c r="J30" s="3">
        <v>80.4</v>
      </c>
      <c r="K30" s="2">
        <f>SUM(I30*0.6+J30*0.4)</f>
        <v>67.26</v>
      </c>
      <c r="L30" s="3">
        <v>3</v>
      </c>
      <c r="M30" s="3"/>
    </row>
    <row r="31" spans="1:13" s="9" customFormat="1" ht="13.5" customHeight="1">
      <c r="A31" s="2">
        <v>29</v>
      </c>
      <c r="B31" s="3" t="s">
        <v>37</v>
      </c>
      <c r="C31" s="21"/>
      <c r="D31" s="20"/>
      <c r="E31" s="20"/>
      <c r="F31" s="20"/>
      <c r="G31" s="3">
        <v>55</v>
      </c>
      <c r="H31" s="3">
        <v>4</v>
      </c>
      <c r="I31" s="3">
        <f t="shared" si="2"/>
        <v>59</v>
      </c>
      <c r="J31" s="3">
        <v>75.8</v>
      </c>
      <c r="K31" s="2">
        <f t="shared" si="1"/>
        <v>65.72</v>
      </c>
      <c r="L31" s="3">
        <v>4</v>
      </c>
      <c r="M31" s="3"/>
    </row>
    <row r="32" spans="1:13" s="9" customFormat="1" ht="13.5" customHeight="1">
      <c r="A32" s="2">
        <v>30</v>
      </c>
      <c r="B32" s="3" t="s">
        <v>53</v>
      </c>
      <c r="C32" s="21"/>
      <c r="D32" s="20"/>
      <c r="E32" s="20"/>
      <c r="F32" s="20"/>
      <c r="G32" s="3">
        <v>55.2</v>
      </c>
      <c r="H32" s="3"/>
      <c r="I32" s="3">
        <v>55.2</v>
      </c>
      <c r="J32" s="3">
        <v>76.8</v>
      </c>
      <c r="K32" s="2">
        <f>SUM(I32*0.6+J32*0.4)</f>
        <v>63.839999999999996</v>
      </c>
      <c r="L32" s="3">
        <v>5</v>
      </c>
      <c r="M32" s="8"/>
    </row>
    <row r="33" spans="1:13" s="9" customFormat="1" ht="13.5" customHeight="1">
      <c r="A33" s="2">
        <v>31</v>
      </c>
      <c r="B33" s="3" t="s">
        <v>39</v>
      </c>
      <c r="C33" s="21"/>
      <c r="D33" s="20"/>
      <c r="E33" s="20"/>
      <c r="F33" s="20"/>
      <c r="G33" s="3">
        <v>56.1</v>
      </c>
      <c r="H33" s="3"/>
      <c r="I33" s="3">
        <f t="shared" si="2"/>
        <v>56.1</v>
      </c>
      <c r="J33" s="3">
        <v>69.2</v>
      </c>
      <c r="K33" s="2">
        <f t="shared" si="1"/>
        <v>61.34</v>
      </c>
      <c r="L33" s="3">
        <v>6</v>
      </c>
      <c r="M33" s="3"/>
    </row>
  </sheetData>
  <sheetProtection/>
  <mergeCells count="33">
    <mergeCell ref="D28:D33"/>
    <mergeCell ref="E28:E33"/>
    <mergeCell ref="F28:F33"/>
    <mergeCell ref="C22:C27"/>
    <mergeCell ref="D22:D27"/>
    <mergeCell ref="E22:E27"/>
    <mergeCell ref="F22:F27"/>
    <mergeCell ref="C28:C33"/>
    <mergeCell ref="F3:F5"/>
    <mergeCell ref="F6:F8"/>
    <mergeCell ref="F9:F11"/>
    <mergeCell ref="F12:F14"/>
    <mergeCell ref="F16:F18"/>
    <mergeCell ref="E19:E21"/>
    <mergeCell ref="C3:C5"/>
    <mergeCell ref="D19:D21"/>
    <mergeCell ref="E12:E14"/>
    <mergeCell ref="D3:D5"/>
    <mergeCell ref="E3:E5"/>
    <mergeCell ref="D6:D8"/>
    <mergeCell ref="E6:E8"/>
    <mergeCell ref="D9:D11"/>
    <mergeCell ref="E9:E11"/>
    <mergeCell ref="C6:C8"/>
    <mergeCell ref="C9:C11"/>
    <mergeCell ref="A1:M1"/>
    <mergeCell ref="C12:C14"/>
    <mergeCell ref="C16:C18"/>
    <mergeCell ref="C19:C21"/>
    <mergeCell ref="F19:F21"/>
    <mergeCell ref="D12:D14"/>
    <mergeCell ref="E16:E18"/>
    <mergeCell ref="D16:D1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dqrchwzx</dc:creator>
  <cp:keywords/>
  <dc:description/>
  <cp:lastModifiedBy>秦玉婷</cp:lastModifiedBy>
  <cp:lastPrinted>2023-12-03T04:49:15Z</cp:lastPrinted>
  <dcterms:created xsi:type="dcterms:W3CDTF">2022-12-02T07:47:00Z</dcterms:created>
  <dcterms:modified xsi:type="dcterms:W3CDTF">2023-12-04T01:58:15Z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F8AD606AC6AA4B84BE6493EB183A2A5A</vt:lpwstr>
  </property>
  <property fmtid="{D5CDD505-2E9C-101B-9397-08002B2CF9AE}" pid="3" name="KSOProductBuildVer">
    <vt:lpwstr>2052-11.1.0.14309</vt:lpwstr>
  </property>
</Properties>
</file>