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Sheet1!$A$2:$P$9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<sst xmlns="http://schemas.openxmlformats.org/spreadsheetml/2006/main" count="368" uniqueCount="165">
  <si>
    <t>天全县2022年公开考试招聘综合类事业单位工作人员拟聘用人员名单（一）</t>
  </si>
  <si>
    <t>姓名</t>
  </si>
  <si>
    <t>性别</t>
  </si>
  <si>
    <t>准考证号</t>
  </si>
  <si>
    <t>岗位代码</t>
  </si>
  <si>
    <t>主管部门</t>
  </si>
  <si>
    <t>招聘单位</t>
  </si>
  <si>
    <t>笔试成绩</t>
  </si>
  <si>
    <t>笔试折合成绩</t>
  </si>
  <si>
    <t>面试成绩</t>
  </si>
  <si>
    <t>面试折合成绩</t>
  </si>
  <si>
    <t>总成绩</t>
  </si>
  <si>
    <t>总排名</t>
  </si>
  <si>
    <t>体检结果</t>
  </si>
  <si>
    <t>政审考察结果</t>
  </si>
  <si>
    <t>是否拟聘用</t>
  </si>
  <si>
    <t>备注</t>
  </si>
  <si>
    <t>李睿</t>
  </si>
  <si>
    <t>男</t>
  </si>
  <si>
    <t>1111116061129</t>
  </si>
  <si>
    <t>天全县发展和改革局</t>
  </si>
  <si>
    <t>天全县经济社会发展事务中心</t>
  </si>
  <si>
    <t>合格</t>
  </si>
  <si>
    <t>拟聘用</t>
  </si>
  <si>
    <t>王桠岚</t>
  </si>
  <si>
    <t>女</t>
  </si>
  <si>
    <t>1111116061216</t>
  </si>
  <si>
    <t>何启飞</t>
  </si>
  <si>
    <t>1111116061324</t>
  </si>
  <si>
    <t>天全县人力资源和社会保障局</t>
  </si>
  <si>
    <t>天全县劳动人事争议仲裁院</t>
  </si>
  <si>
    <t>高焕颖</t>
  </si>
  <si>
    <t>1111116061614</t>
  </si>
  <si>
    <t>天全县信访局</t>
  </si>
  <si>
    <t>天全县信访接待中心</t>
  </si>
  <si>
    <t>刘鹏</t>
  </si>
  <si>
    <t>1111116061627</t>
  </si>
  <si>
    <t>天全县人民检察院</t>
  </si>
  <si>
    <t>天全县人民检察院检务保障中心</t>
  </si>
  <si>
    <t>张勇</t>
  </si>
  <si>
    <t>1111116061825</t>
  </si>
  <si>
    <t>天全县交通运输局</t>
  </si>
  <si>
    <t>天全县交通运输发展服务中心</t>
  </si>
  <si>
    <t>李明伟</t>
  </si>
  <si>
    <t>1111116062208</t>
  </si>
  <si>
    <t>石茂灵</t>
  </si>
  <si>
    <t>1111116061921</t>
  </si>
  <si>
    <t>递补</t>
  </si>
  <si>
    <t>牟翠红</t>
  </si>
  <si>
    <t>1111116062225</t>
  </si>
  <si>
    <t>莫蓉妍</t>
  </si>
  <si>
    <t>1111116062315</t>
  </si>
  <si>
    <t>张乾宇</t>
  </si>
  <si>
    <t>1111116062407</t>
  </si>
  <si>
    <t>饶新睿</t>
  </si>
  <si>
    <t>1111116062418</t>
  </si>
  <si>
    <t>高涵</t>
  </si>
  <si>
    <t>1111116062528</t>
  </si>
  <si>
    <t>天全县经济合作和商务局</t>
  </si>
  <si>
    <t>天全县服务业发展促进中心</t>
  </si>
  <si>
    <t>87.8</t>
  </si>
  <si>
    <t>1</t>
  </si>
  <si>
    <t>杨溪</t>
  </si>
  <si>
    <t>1111116062626</t>
  </si>
  <si>
    <t>天全县民政局</t>
  </si>
  <si>
    <t>天全县农村敬老院</t>
  </si>
  <si>
    <t>高锦一</t>
  </si>
  <si>
    <t>1111116062904</t>
  </si>
  <si>
    <t>天全县民政事务中心</t>
  </si>
  <si>
    <t>黄晓林</t>
  </si>
  <si>
    <t>1111116062923</t>
  </si>
  <si>
    <t>天全县农业农村局</t>
  </si>
  <si>
    <t>天全县动物疫病预防控制中心</t>
  </si>
  <si>
    <t>80.6</t>
  </si>
  <si>
    <t>袁瑞泽</t>
  </si>
  <si>
    <t>1111116063210</t>
  </si>
  <si>
    <t>中国共产党天全县委员会</t>
  </si>
  <si>
    <t>天全县融媒体中心</t>
  </si>
  <si>
    <t>何滨鸿</t>
  </si>
  <si>
    <t>1111116063214</t>
  </si>
  <si>
    <t>吕江峰</t>
  </si>
  <si>
    <t>1111116063405</t>
  </si>
  <si>
    <t>贾晓卫</t>
  </si>
  <si>
    <t>1111116063510</t>
  </si>
  <si>
    <t>天全县审计局</t>
  </si>
  <si>
    <t>天全县政府投资审计中心</t>
  </si>
  <si>
    <t>83.2</t>
  </si>
  <si>
    <t>董名龙</t>
  </si>
  <si>
    <t>1111116063818</t>
  </si>
  <si>
    <t>天全县司法局</t>
  </si>
  <si>
    <t>天全县公证处</t>
  </si>
  <si>
    <t>高琳坤</t>
  </si>
  <si>
    <t>1111116063825</t>
  </si>
  <si>
    <t>杜秀丽</t>
  </si>
  <si>
    <t>1111116063919</t>
  </si>
  <si>
    <t>中国共产党天全县委员会统战部</t>
  </si>
  <si>
    <t>天全县统一战线和民族宗教服务中心</t>
  </si>
  <si>
    <t>张文平</t>
  </si>
  <si>
    <t>1111116064004</t>
  </si>
  <si>
    <t>中国共产主义青年团天全县委员会</t>
  </si>
  <si>
    <t>天全县青少年宫</t>
  </si>
  <si>
    <t>86.8</t>
  </si>
  <si>
    <t>李慧玲</t>
  </si>
  <si>
    <t>1111116070312</t>
  </si>
  <si>
    <t>天全县应急管理局</t>
  </si>
  <si>
    <t>天全县应急服务中心</t>
  </si>
  <si>
    <t>79.2</t>
  </si>
  <si>
    <t>赖云波</t>
  </si>
  <si>
    <t>1111116070602</t>
  </si>
  <si>
    <t>天全县自然资源和规划局</t>
  </si>
  <si>
    <t>天全县自然资源事务中心</t>
  </si>
  <si>
    <t>辜笠特</t>
  </si>
  <si>
    <t>1111116070611</t>
  </si>
  <si>
    <t>张皓</t>
  </si>
  <si>
    <t>1111116071112</t>
  </si>
  <si>
    <t>自然资源和规划所（城厢1个、始阳1个）</t>
  </si>
  <si>
    <t>但袁</t>
  </si>
  <si>
    <t>1111116071020</t>
  </si>
  <si>
    <t>何捷</t>
  </si>
  <si>
    <t>1111116071310</t>
  </si>
  <si>
    <t>天全县综合行政执法局</t>
  </si>
  <si>
    <t>天全县城市管理服务中心</t>
  </si>
  <si>
    <t>刘红超</t>
  </si>
  <si>
    <t>1111116071430</t>
  </si>
  <si>
    <t>中国共产党天全县委员会党校</t>
  </si>
  <si>
    <t>高凯</t>
  </si>
  <si>
    <t>1111116071626</t>
  </si>
  <si>
    <t>天全县城厢镇人民政府</t>
  </si>
  <si>
    <t>天全县城厢镇便民服务中心</t>
  </si>
  <si>
    <t>陈安琪</t>
  </si>
  <si>
    <t>1111116071601</t>
  </si>
  <si>
    <t>朱嘉玉</t>
  </si>
  <si>
    <t>1111116071804</t>
  </si>
  <si>
    <t>天全县喇叭河镇人民政府</t>
  </si>
  <si>
    <t>天全县喇叭河镇便民服务中心</t>
  </si>
  <si>
    <t>80.4</t>
  </si>
  <si>
    <t>谢奇峰</t>
  </si>
  <si>
    <t>1111116071813</t>
  </si>
  <si>
    <t>天全县始阳镇人民政府</t>
  </si>
  <si>
    <t>天全县始阳镇便民服务中心</t>
  </si>
  <si>
    <t>刘窈利</t>
  </si>
  <si>
    <t>1111116071904</t>
  </si>
  <si>
    <t>李卫</t>
  </si>
  <si>
    <t>1111116071925</t>
  </si>
  <si>
    <t>天全县始阳镇园区事务服务中心</t>
  </si>
  <si>
    <t>赵浩龙</t>
  </si>
  <si>
    <t>1111116072126</t>
  </si>
  <si>
    <t>天全县仁义镇人民政府</t>
  </si>
  <si>
    <t>天全县仁义镇农业综合服务中心</t>
  </si>
  <si>
    <t>梁缘</t>
  </si>
  <si>
    <t>1111116072327</t>
  </si>
  <si>
    <t>天全县小河镇人民政府</t>
  </si>
  <si>
    <t>天全县小河镇农业综合服务中心</t>
  </si>
  <si>
    <t>余若波</t>
  </si>
  <si>
    <t>1111116072413</t>
  </si>
  <si>
    <t>天全县新场镇人民政府</t>
  </si>
  <si>
    <t>天全县新场镇农业综合服务中心</t>
  </si>
  <si>
    <t>郑涵锘</t>
  </si>
  <si>
    <t>1111116072521</t>
  </si>
  <si>
    <t>天全县兴业乡人民政府</t>
  </si>
  <si>
    <t>天全县兴业乡便民服务中心</t>
  </si>
  <si>
    <t>王梦斓</t>
  </si>
  <si>
    <t>1111116072616</t>
  </si>
  <si>
    <t>天全县乐英乡人民政府</t>
  </si>
  <si>
    <t>天全县乐英乡农业综合服务中心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</si>
</sst>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rgb="FF000000"/>
      <name val="仿宋_GB2312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6"/>
  <sheetViews>
    <sheetView tabSelected="1" workbookViewId="0">
      <pane ySplit="2" topLeftCell="A5" activePane="bottomLeft" state="frozen"/>
      <selection/>
      <selection pane="bottomLeft" activeCell="T9" sqref="T9"/>
    </sheetView>
  </sheetViews>
  <sheetFormatPr defaultColWidth="9" defaultRowHeight="12"/>
  <cols>
    <col min="1" max="1" width="6.25" style="1" customWidth="1"/>
    <col min="2" max="2" width="3.375" style="1" customWidth="1"/>
    <col min="3" max="3" width="14.375" style="1" customWidth="1"/>
    <col min="4" max="4" width="9" style="1"/>
    <col min="5" max="5" width="13.25" style="1" customWidth="1"/>
    <col min="6" max="6" width="15.25" style="1" customWidth="1"/>
    <col min="7" max="7" width="5.5" style="1" customWidth="1"/>
    <col min="8" max="9" width="6" style="1" customWidth="1"/>
    <col min="10" max="10" width="6.375" style="1" customWidth="1"/>
    <col min="11" max="11" width="6.25" style="1" customWidth="1"/>
    <col min="12" max="12" width="4.25" style="1" customWidth="1"/>
    <col min="13" max="14" width="4.625" style="1" customWidth="1"/>
    <col min="15" max="15" width="5.875" style="1" customWidth="1"/>
    <col min="16" max="16" width="6" style="1" customWidth="1"/>
    <col min="17" max="16384" width="9" style="1"/>
  </cols>
  <sheetData>
    <row r="1" s="1" customFormat="1" ht="42.7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46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30" customHeight="1" spans="1:16">
      <c r="A3" s="4" t="s">
        <v>17</v>
      </c>
      <c r="B3" s="5" t="s">
        <v>18</v>
      </c>
      <c r="C3" s="6" t="s">
        <v>19</v>
      </c>
      <c r="D3" s="7">
        <v>22016001</v>
      </c>
      <c r="E3" s="6" t="s">
        <v>20</v>
      </c>
      <c r="F3" s="6" t="s">
        <v>21</v>
      </c>
      <c r="G3" s="6">
        <v>74.6</v>
      </c>
      <c r="H3" s="6">
        <f t="shared" ref="H3:H7" si="0">G3*0.6</f>
        <v>44.76</v>
      </c>
      <c r="I3" s="6">
        <v>83.8</v>
      </c>
      <c r="J3" s="6">
        <f t="shared" ref="J3:J7" si="1">I3*0.4</f>
        <v>33.52</v>
      </c>
      <c r="K3" s="6">
        <f t="shared" ref="K3:K7" si="2">H3+J3</f>
        <v>78.28</v>
      </c>
      <c r="L3" s="6">
        <v>1</v>
      </c>
      <c r="M3" s="15" t="s">
        <v>22</v>
      </c>
      <c r="N3" s="15" t="s">
        <v>22</v>
      </c>
      <c r="O3" s="15" t="s">
        <v>23</v>
      </c>
      <c r="P3" s="15"/>
    </row>
    <row r="4" ht="14" customHeight="1" spans="1:16">
      <c r="A4" s="8"/>
      <c r="B4" s="8"/>
      <c r="C4" s="9"/>
      <c r="D4" s="9"/>
      <c r="E4" s="10"/>
      <c r="F4" s="10"/>
      <c r="G4" s="9"/>
      <c r="H4" s="9"/>
      <c r="I4" s="9"/>
      <c r="J4" s="9"/>
      <c r="K4" s="9"/>
      <c r="L4" s="9"/>
      <c r="M4" s="15"/>
      <c r="N4" s="15"/>
      <c r="O4" s="15"/>
      <c r="P4" s="15"/>
    </row>
    <row r="5" ht="30" customHeight="1" spans="1:16">
      <c r="A5" s="4" t="s">
        <v>24</v>
      </c>
      <c r="B5" s="4" t="s">
        <v>25</v>
      </c>
      <c r="C5" s="6" t="s">
        <v>26</v>
      </c>
      <c r="D5" s="7">
        <v>22016002</v>
      </c>
      <c r="E5" s="6" t="s">
        <v>20</v>
      </c>
      <c r="F5" s="6" t="s">
        <v>21</v>
      </c>
      <c r="G5" s="6">
        <v>67.2</v>
      </c>
      <c r="H5" s="6">
        <f t="shared" si="0"/>
        <v>40.32</v>
      </c>
      <c r="I5" s="6">
        <v>84.6</v>
      </c>
      <c r="J5" s="6">
        <f t="shared" si="1"/>
        <v>33.84</v>
      </c>
      <c r="K5" s="6">
        <f t="shared" si="2"/>
        <v>74.16</v>
      </c>
      <c r="L5" s="6">
        <v>1</v>
      </c>
      <c r="M5" s="15" t="s">
        <v>22</v>
      </c>
      <c r="N5" s="15" t="s">
        <v>22</v>
      </c>
      <c r="O5" s="15" t="s">
        <v>23</v>
      </c>
      <c r="P5" s="15"/>
    </row>
    <row r="6" ht="14" customHeight="1" spans="1:16">
      <c r="A6" s="11"/>
      <c r="B6" s="11"/>
      <c r="C6" s="9"/>
      <c r="D6" s="9"/>
      <c r="E6" s="12"/>
      <c r="F6" s="12"/>
      <c r="G6" s="9"/>
      <c r="H6" s="9"/>
      <c r="I6" s="17"/>
      <c r="J6" s="9"/>
      <c r="K6" s="9"/>
      <c r="L6" s="9"/>
      <c r="M6" s="15"/>
      <c r="N6" s="15"/>
      <c r="O6" s="15"/>
      <c r="P6" s="15"/>
    </row>
    <row r="7" ht="30" customHeight="1" spans="1:16">
      <c r="A7" s="5" t="s">
        <v>27</v>
      </c>
      <c r="B7" s="4" t="s">
        <v>25</v>
      </c>
      <c r="C7" s="6" t="s">
        <v>28</v>
      </c>
      <c r="D7" s="7">
        <v>22016003</v>
      </c>
      <c r="E7" s="6" t="s">
        <v>29</v>
      </c>
      <c r="F7" s="6" t="s">
        <v>30</v>
      </c>
      <c r="G7" s="6">
        <v>71</v>
      </c>
      <c r="H7" s="6">
        <f t="shared" si="0"/>
        <v>42.6</v>
      </c>
      <c r="I7" s="6">
        <v>79.8</v>
      </c>
      <c r="J7" s="6">
        <f t="shared" si="1"/>
        <v>31.92</v>
      </c>
      <c r="K7" s="6">
        <f t="shared" si="2"/>
        <v>74.52</v>
      </c>
      <c r="L7" s="6">
        <v>1</v>
      </c>
      <c r="M7" s="15" t="s">
        <v>22</v>
      </c>
      <c r="N7" s="15" t="s">
        <v>22</v>
      </c>
      <c r="O7" s="15" t="s">
        <v>23</v>
      </c>
      <c r="P7" s="15"/>
    </row>
    <row r="8" ht="14" customHeight="1" spans="1:16">
      <c r="A8" s="11"/>
      <c r="B8" s="11"/>
      <c r="C8" s="9"/>
      <c r="D8" s="9"/>
      <c r="E8" s="12"/>
      <c r="F8" s="12"/>
      <c r="G8" s="9"/>
      <c r="H8" s="9"/>
      <c r="I8" s="17"/>
      <c r="J8" s="9"/>
      <c r="K8" s="9"/>
      <c r="L8" s="9"/>
      <c r="M8" s="15"/>
      <c r="N8" s="15"/>
      <c r="O8" s="15"/>
      <c r="P8" s="15"/>
    </row>
    <row r="9" ht="30" customHeight="1" spans="1:16">
      <c r="A9" s="13" t="s">
        <v>31</v>
      </c>
      <c r="B9" s="4" t="s">
        <v>25</v>
      </c>
      <c r="C9" s="6" t="s">
        <v>32</v>
      </c>
      <c r="D9" s="7">
        <v>22016005</v>
      </c>
      <c r="E9" s="6" t="s">
        <v>33</v>
      </c>
      <c r="F9" s="6" t="s">
        <v>34</v>
      </c>
      <c r="G9" s="14">
        <v>68.5</v>
      </c>
      <c r="H9" s="14">
        <f>G9*0.6</f>
        <v>41.1</v>
      </c>
      <c r="I9" s="14">
        <v>86.5</v>
      </c>
      <c r="J9" s="14">
        <f>I9*0.4</f>
        <v>34.6</v>
      </c>
      <c r="K9" s="14">
        <f>H9+J9</f>
        <v>75.7</v>
      </c>
      <c r="L9" s="14">
        <v>1</v>
      </c>
      <c r="M9" s="15" t="s">
        <v>22</v>
      </c>
      <c r="N9" s="15" t="s">
        <v>22</v>
      </c>
      <c r="O9" s="15" t="s">
        <v>23</v>
      </c>
      <c r="P9" s="15"/>
    </row>
    <row r="10" ht="14" customHeight="1" spans="1:1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30" customHeight="1" spans="1:16">
      <c r="A11" s="13" t="s">
        <v>35</v>
      </c>
      <c r="B11" s="4" t="s">
        <v>18</v>
      </c>
      <c r="C11" s="6" t="s">
        <v>36</v>
      </c>
      <c r="D11" s="7">
        <v>22016006</v>
      </c>
      <c r="E11" s="6" t="s">
        <v>37</v>
      </c>
      <c r="F11" s="6" t="s">
        <v>38</v>
      </c>
      <c r="G11" s="14">
        <v>68.2</v>
      </c>
      <c r="H11" s="14">
        <f t="shared" ref="H11:H15" si="3">G11*0.6</f>
        <v>40.92</v>
      </c>
      <c r="I11" s="14">
        <v>83.6</v>
      </c>
      <c r="J11" s="14">
        <f t="shared" ref="J11:J15" si="4">I11*0.4</f>
        <v>33.44</v>
      </c>
      <c r="K11" s="14">
        <f t="shared" ref="K11:K15" si="5">H11+J11</f>
        <v>74.36</v>
      </c>
      <c r="L11" s="14">
        <v>1</v>
      </c>
      <c r="M11" s="15" t="s">
        <v>22</v>
      </c>
      <c r="N11" s="15" t="s">
        <v>22</v>
      </c>
      <c r="O11" s="15" t="s">
        <v>23</v>
      </c>
      <c r="P11" s="15"/>
    </row>
    <row r="12" ht="14" customHeight="1" spans="1:16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ht="30" customHeight="1" spans="1:16">
      <c r="A13" s="13" t="s">
        <v>39</v>
      </c>
      <c r="B13" s="5" t="s">
        <v>18</v>
      </c>
      <c r="C13" s="6" t="s">
        <v>40</v>
      </c>
      <c r="D13" s="7">
        <v>22016007</v>
      </c>
      <c r="E13" s="6" t="s">
        <v>41</v>
      </c>
      <c r="F13" s="6" t="s">
        <v>42</v>
      </c>
      <c r="G13" s="14">
        <v>69.7</v>
      </c>
      <c r="H13" s="14">
        <f t="shared" si="3"/>
        <v>41.82</v>
      </c>
      <c r="I13" s="14">
        <v>82.6</v>
      </c>
      <c r="J13" s="14">
        <f t="shared" si="4"/>
        <v>33.04</v>
      </c>
      <c r="K13" s="14">
        <f t="shared" si="5"/>
        <v>74.86</v>
      </c>
      <c r="L13" s="14">
        <v>2</v>
      </c>
      <c r="M13" s="15" t="s">
        <v>22</v>
      </c>
      <c r="N13" s="15" t="s">
        <v>22</v>
      </c>
      <c r="O13" s="15" t="s">
        <v>23</v>
      </c>
      <c r="P13" s="15"/>
    </row>
    <row r="14" ht="30" customHeight="1" spans="1:16">
      <c r="A14" s="13" t="s">
        <v>43</v>
      </c>
      <c r="B14" s="5" t="s">
        <v>18</v>
      </c>
      <c r="C14" s="6" t="s">
        <v>44</v>
      </c>
      <c r="D14" s="7">
        <v>22016007</v>
      </c>
      <c r="E14" s="6" t="s">
        <v>41</v>
      </c>
      <c r="F14" s="6" t="s">
        <v>42</v>
      </c>
      <c r="G14" s="14">
        <v>68.2</v>
      </c>
      <c r="H14" s="14">
        <f t="shared" si="3"/>
        <v>40.92</v>
      </c>
      <c r="I14" s="14">
        <v>83</v>
      </c>
      <c r="J14" s="14">
        <f t="shared" si="4"/>
        <v>33.2</v>
      </c>
      <c r="K14" s="14">
        <f t="shared" si="5"/>
        <v>74.12</v>
      </c>
      <c r="L14" s="14">
        <v>3</v>
      </c>
      <c r="M14" s="15" t="s">
        <v>22</v>
      </c>
      <c r="N14" s="15" t="s">
        <v>22</v>
      </c>
      <c r="O14" s="15" t="s">
        <v>23</v>
      </c>
      <c r="P14" s="15"/>
    </row>
    <row r="15" ht="30" customHeight="1" spans="1:16">
      <c r="A15" s="13" t="s">
        <v>45</v>
      </c>
      <c r="B15" s="5" t="s">
        <v>18</v>
      </c>
      <c r="C15" s="6" t="s">
        <v>46</v>
      </c>
      <c r="D15" s="7">
        <v>22016007</v>
      </c>
      <c r="E15" s="6" t="s">
        <v>41</v>
      </c>
      <c r="F15" s="6" t="s">
        <v>42</v>
      </c>
      <c r="G15" s="14">
        <v>66.1</v>
      </c>
      <c r="H15" s="14">
        <f t="shared" si="3"/>
        <v>39.66</v>
      </c>
      <c r="I15" s="14">
        <v>83.2</v>
      </c>
      <c r="J15" s="14">
        <f t="shared" si="4"/>
        <v>33.28</v>
      </c>
      <c r="K15" s="14">
        <f t="shared" si="5"/>
        <v>72.94</v>
      </c>
      <c r="L15" s="14">
        <v>4</v>
      </c>
      <c r="M15" s="15" t="s">
        <v>22</v>
      </c>
      <c r="N15" s="15" t="s">
        <v>22</v>
      </c>
      <c r="O15" s="15" t="s">
        <v>23</v>
      </c>
      <c r="P15" s="15" t="s">
        <v>47</v>
      </c>
    </row>
    <row r="16" ht="14" customHeight="1" spans="1:1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ht="30" customHeight="1" spans="1:16">
      <c r="A17" s="13" t="s">
        <v>48</v>
      </c>
      <c r="B17" s="4" t="s">
        <v>25</v>
      </c>
      <c r="C17" s="6" t="s">
        <v>49</v>
      </c>
      <c r="D17" s="7">
        <v>22016008</v>
      </c>
      <c r="E17" s="6" t="s">
        <v>41</v>
      </c>
      <c r="F17" s="6" t="s">
        <v>42</v>
      </c>
      <c r="G17" s="14">
        <v>63.7</v>
      </c>
      <c r="H17" s="14">
        <f t="shared" ref="H17:H21" si="6">G17*0.6</f>
        <v>38.22</v>
      </c>
      <c r="I17" s="14">
        <v>84.6</v>
      </c>
      <c r="J17" s="14">
        <f t="shared" ref="J17:J21" si="7">I17*0.4</f>
        <v>33.84</v>
      </c>
      <c r="K17" s="14">
        <f t="shared" ref="K17:K21" si="8">H17+J17</f>
        <v>72.06</v>
      </c>
      <c r="L17" s="14">
        <v>2</v>
      </c>
      <c r="M17" s="15" t="s">
        <v>22</v>
      </c>
      <c r="N17" s="15" t="s">
        <v>22</v>
      </c>
      <c r="O17" s="15" t="s">
        <v>23</v>
      </c>
      <c r="P17" s="15" t="s">
        <v>47</v>
      </c>
    </row>
    <row r="18" ht="14" customHeight="1" spans="1:1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ht="30" customHeight="1" spans="1:16">
      <c r="A19" s="13" t="s">
        <v>50</v>
      </c>
      <c r="B19" s="4" t="s">
        <v>25</v>
      </c>
      <c r="C19" s="6" t="s">
        <v>51</v>
      </c>
      <c r="D19" s="7">
        <v>22016009</v>
      </c>
      <c r="E19" s="6" t="s">
        <v>41</v>
      </c>
      <c r="F19" s="6" t="s">
        <v>42</v>
      </c>
      <c r="G19" s="14">
        <v>66.1</v>
      </c>
      <c r="H19" s="14">
        <f t="shared" si="6"/>
        <v>39.66</v>
      </c>
      <c r="I19" s="14">
        <v>84.6</v>
      </c>
      <c r="J19" s="14">
        <f t="shared" si="7"/>
        <v>33.84</v>
      </c>
      <c r="K19" s="14">
        <f t="shared" si="8"/>
        <v>73.5</v>
      </c>
      <c r="L19" s="14">
        <v>1</v>
      </c>
      <c r="M19" s="15" t="s">
        <v>22</v>
      </c>
      <c r="N19" s="15" t="s">
        <v>22</v>
      </c>
      <c r="O19" s="15" t="s">
        <v>23</v>
      </c>
      <c r="P19" s="15"/>
    </row>
    <row r="20" ht="30" customHeight="1" spans="1:16">
      <c r="A20" s="13" t="s">
        <v>52</v>
      </c>
      <c r="B20" s="4" t="s">
        <v>18</v>
      </c>
      <c r="C20" s="6" t="s">
        <v>53</v>
      </c>
      <c r="D20" s="7">
        <v>22016009</v>
      </c>
      <c r="E20" s="6" t="s">
        <v>41</v>
      </c>
      <c r="F20" s="6" t="s">
        <v>42</v>
      </c>
      <c r="G20" s="14">
        <v>67.3</v>
      </c>
      <c r="H20" s="14">
        <f t="shared" si="6"/>
        <v>40.38</v>
      </c>
      <c r="I20" s="14">
        <v>81.8</v>
      </c>
      <c r="J20" s="14">
        <f t="shared" si="7"/>
        <v>32.72</v>
      </c>
      <c r="K20" s="14">
        <f t="shared" si="8"/>
        <v>73.1</v>
      </c>
      <c r="L20" s="14">
        <v>2</v>
      </c>
      <c r="M20" s="15" t="s">
        <v>22</v>
      </c>
      <c r="N20" s="15" t="s">
        <v>22</v>
      </c>
      <c r="O20" s="15" t="s">
        <v>23</v>
      </c>
      <c r="P20" s="15"/>
    </row>
    <row r="21" ht="30" customHeight="1" spans="1:16">
      <c r="A21" s="13" t="s">
        <v>54</v>
      </c>
      <c r="B21" s="4" t="s">
        <v>25</v>
      </c>
      <c r="C21" s="6" t="s">
        <v>55</v>
      </c>
      <c r="D21" s="7">
        <v>22016009</v>
      </c>
      <c r="E21" s="6" t="s">
        <v>41</v>
      </c>
      <c r="F21" s="6" t="s">
        <v>42</v>
      </c>
      <c r="G21" s="14">
        <v>63</v>
      </c>
      <c r="H21" s="14">
        <f t="shared" si="6"/>
        <v>37.8</v>
      </c>
      <c r="I21" s="14">
        <v>83.6</v>
      </c>
      <c r="J21" s="14">
        <f t="shared" si="7"/>
        <v>33.44</v>
      </c>
      <c r="K21" s="14">
        <f t="shared" si="8"/>
        <v>71.24</v>
      </c>
      <c r="L21" s="14">
        <v>3</v>
      </c>
      <c r="M21" s="15" t="s">
        <v>22</v>
      </c>
      <c r="N21" s="15" t="s">
        <v>22</v>
      </c>
      <c r="O21" s="15" t="s">
        <v>23</v>
      </c>
      <c r="P21" s="15"/>
    </row>
    <row r="22" ht="14" customHeight="1" spans="1:1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ht="30" customHeight="1" spans="1:16">
      <c r="A23" s="13" t="s">
        <v>56</v>
      </c>
      <c r="B23" s="5" t="s">
        <v>25</v>
      </c>
      <c r="C23" s="6" t="s">
        <v>57</v>
      </c>
      <c r="D23" s="7">
        <v>22016010</v>
      </c>
      <c r="E23" s="6" t="s">
        <v>58</v>
      </c>
      <c r="F23" s="6" t="s">
        <v>59</v>
      </c>
      <c r="G23" s="16">
        <v>73</v>
      </c>
      <c r="H23" s="16">
        <f t="shared" ref="H23:H27" si="9">G23*0.6</f>
        <v>43.8</v>
      </c>
      <c r="I23" s="16" t="s">
        <v>60</v>
      </c>
      <c r="J23" s="16">
        <f t="shared" ref="J23:J27" si="10">I23*0.4</f>
        <v>35.12</v>
      </c>
      <c r="K23" s="16">
        <f t="shared" ref="K23:K27" si="11">H23+J23</f>
        <v>78.92</v>
      </c>
      <c r="L23" s="16" t="s">
        <v>61</v>
      </c>
      <c r="M23" s="15" t="s">
        <v>22</v>
      </c>
      <c r="N23" s="15" t="s">
        <v>22</v>
      </c>
      <c r="O23" s="15" t="s">
        <v>23</v>
      </c>
      <c r="P23" s="15"/>
    </row>
    <row r="24" ht="14" customHeight="1" spans="1:1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ht="30" customHeight="1" spans="1:16">
      <c r="A25" s="13" t="s">
        <v>62</v>
      </c>
      <c r="B25" s="6" t="s">
        <v>25</v>
      </c>
      <c r="C25" s="6" t="s">
        <v>63</v>
      </c>
      <c r="D25" s="7">
        <v>22016011</v>
      </c>
      <c r="E25" s="6" t="s">
        <v>64</v>
      </c>
      <c r="F25" s="6" t="s">
        <v>65</v>
      </c>
      <c r="G25" s="16">
        <v>64</v>
      </c>
      <c r="H25" s="16">
        <f t="shared" si="9"/>
        <v>38.4</v>
      </c>
      <c r="I25" s="16">
        <v>86.2</v>
      </c>
      <c r="J25" s="16">
        <f t="shared" si="10"/>
        <v>34.48</v>
      </c>
      <c r="K25" s="16">
        <f t="shared" si="11"/>
        <v>72.88</v>
      </c>
      <c r="L25" s="16">
        <v>1</v>
      </c>
      <c r="M25" s="15" t="s">
        <v>22</v>
      </c>
      <c r="N25" s="15" t="s">
        <v>22</v>
      </c>
      <c r="O25" s="15" t="s">
        <v>23</v>
      </c>
      <c r="P25" s="15"/>
    </row>
    <row r="26" ht="14" customHeight="1" spans="1:1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ht="30" customHeight="1" spans="1:16">
      <c r="A27" s="13" t="s">
        <v>66</v>
      </c>
      <c r="B27" s="4" t="s">
        <v>25</v>
      </c>
      <c r="C27" s="6" t="s">
        <v>67</v>
      </c>
      <c r="D27" s="7">
        <v>22016012</v>
      </c>
      <c r="E27" s="6" t="s">
        <v>64</v>
      </c>
      <c r="F27" s="6" t="s">
        <v>68</v>
      </c>
      <c r="G27" s="16">
        <v>68.2</v>
      </c>
      <c r="H27" s="16">
        <f t="shared" si="9"/>
        <v>40.92</v>
      </c>
      <c r="I27" s="16">
        <v>83</v>
      </c>
      <c r="J27" s="16">
        <f t="shared" si="10"/>
        <v>33.2</v>
      </c>
      <c r="K27" s="16">
        <f t="shared" si="11"/>
        <v>74.12</v>
      </c>
      <c r="L27" s="16">
        <v>2</v>
      </c>
      <c r="M27" s="15" t="s">
        <v>22</v>
      </c>
      <c r="N27" s="15" t="s">
        <v>22</v>
      </c>
      <c r="O27" s="15" t="s">
        <v>23</v>
      </c>
      <c r="P27" s="15" t="s">
        <v>47</v>
      </c>
    </row>
    <row r="28" ht="14" customHeight="1" spans="1:1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ht="30" customHeight="1" spans="1:16">
      <c r="A29" s="13" t="s">
        <v>69</v>
      </c>
      <c r="B29" s="9" t="s">
        <v>18</v>
      </c>
      <c r="C29" s="6" t="s">
        <v>70</v>
      </c>
      <c r="D29" s="7">
        <v>22016013</v>
      </c>
      <c r="E29" s="6" t="s">
        <v>71</v>
      </c>
      <c r="F29" s="6" t="s">
        <v>72</v>
      </c>
      <c r="G29" s="16">
        <v>59.6</v>
      </c>
      <c r="H29" s="16">
        <f t="shared" ref="H29:H33" si="12">G29*0.6</f>
        <v>35.76</v>
      </c>
      <c r="I29" s="16" t="s">
        <v>73</v>
      </c>
      <c r="J29" s="16">
        <f t="shared" ref="J29:J33" si="13">I29*0.4</f>
        <v>32.24</v>
      </c>
      <c r="K29" s="16">
        <f t="shared" ref="K29:K33" si="14">H29+J29</f>
        <v>68</v>
      </c>
      <c r="L29" s="16" t="s">
        <v>61</v>
      </c>
      <c r="M29" s="15" t="s">
        <v>22</v>
      </c>
      <c r="N29" s="15" t="s">
        <v>22</v>
      </c>
      <c r="O29" s="15" t="s">
        <v>23</v>
      </c>
      <c r="P29" s="15"/>
    </row>
    <row r="30" ht="14" customHeight="1" spans="1:1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ht="30" customHeight="1" spans="1:16">
      <c r="A31" s="13" t="s">
        <v>74</v>
      </c>
      <c r="B31" s="9" t="s">
        <v>18</v>
      </c>
      <c r="C31" s="6" t="s">
        <v>75</v>
      </c>
      <c r="D31" s="7">
        <v>22016017</v>
      </c>
      <c r="E31" s="6" t="s">
        <v>76</v>
      </c>
      <c r="F31" s="6" t="s">
        <v>77</v>
      </c>
      <c r="G31" s="16">
        <v>61.5</v>
      </c>
      <c r="H31" s="16">
        <f t="shared" si="12"/>
        <v>36.9</v>
      </c>
      <c r="I31" s="16">
        <v>84.4</v>
      </c>
      <c r="J31" s="16">
        <f t="shared" si="13"/>
        <v>33.76</v>
      </c>
      <c r="K31" s="16">
        <f t="shared" si="14"/>
        <v>70.66</v>
      </c>
      <c r="L31" s="16">
        <v>1</v>
      </c>
      <c r="M31" s="15" t="s">
        <v>22</v>
      </c>
      <c r="N31" s="15" t="s">
        <v>22</v>
      </c>
      <c r="O31" s="15" t="s">
        <v>23</v>
      </c>
      <c r="P31" s="15"/>
    </row>
    <row r="32" ht="14" customHeight="1" spans="1:1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ht="30" customHeight="1" spans="1:16">
      <c r="A33" s="13" t="s">
        <v>78</v>
      </c>
      <c r="B33" s="9" t="s">
        <v>18</v>
      </c>
      <c r="C33" s="6" t="s">
        <v>79</v>
      </c>
      <c r="D33" s="7">
        <v>22016018</v>
      </c>
      <c r="E33" s="6" t="s">
        <v>76</v>
      </c>
      <c r="F33" s="6" t="s">
        <v>77</v>
      </c>
      <c r="G33" s="16">
        <v>63</v>
      </c>
      <c r="H33" s="16">
        <f t="shared" si="12"/>
        <v>37.8</v>
      </c>
      <c r="I33" s="16">
        <v>83.4</v>
      </c>
      <c r="J33" s="16">
        <f t="shared" si="13"/>
        <v>33.36</v>
      </c>
      <c r="K33" s="16">
        <f t="shared" si="14"/>
        <v>71.16</v>
      </c>
      <c r="L33" s="16">
        <v>1</v>
      </c>
      <c r="M33" s="15" t="s">
        <v>22</v>
      </c>
      <c r="N33" s="15" t="s">
        <v>22</v>
      </c>
      <c r="O33" s="15" t="s">
        <v>23</v>
      </c>
      <c r="P33" s="15"/>
    </row>
    <row r="34" ht="14" customHeight="1" spans="1:1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ht="30" customHeight="1" spans="1:16">
      <c r="A35" s="13" t="s">
        <v>80</v>
      </c>
      <c r="B35" s="9" t="s">
        <v>18</v>
      </c>
      <c r="C35" s="6" t="s">
        <v>81</v>
      </c>
      <c r="D35" s="7">
        <v>22016019</v>
      </c>
      <c r="E35" s="6" t="s">
        <v>76</v>
      </c>
      <c r="F35" s="6" t="s">
        <v>77</v>
      </c>
      <c r="G35" s="16">
        <v>62.5</v>
      </c>
      <c r="H35" s="16">
        <f t="shared" ref="H35:H40" si="15">G35*0.6</f>
        <v>37.5</v>
      </c>
      <c r="I35" s="16">
        <v>82</v>
      </c>
      <c r="J35" s="16">
        <f t="shared" ref="J35:J40" si="16">I35*0.4</f>
        <v>32.8</v>
      </c>
      <c r="K35" s="16">
        <f t="shared" ref="K35:K40" si="17">H35+J35</f>
        <v>70.3</v>
      </c>
      <c r="L35" s="16">
        <v>1</v>
      </c>
      <c r="M35" s="15" t="s">
        <v>22</v>
      </c>
      <c r="N35" s="15" t="s">
        <v>22</v>
      </c>
      <c r="O35" s="15" t="s">
        <v>23</v>
      </c>
      <c r="P35" s="15"/>
    </row>
    <row r="36" ht="14" customHeight="1" spans="1:1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ht="30" customHeight="1" spans="1:16">
      <c r="A37" s="13" t="s">
        <v>82</v>
      </c>
      <c r="B37" s="9" t="s">
        <v>18</v>
      </c>
      <c r="C37" s="6" t="s">
        <v>83</v>
      </c>
      <c r="D37" s="7">
        <v>22016020</v>
      </c>
      <c r="E37" s="6" t="s">
        <v>84</v>
      </c>
      <c r="F37" s="6" t="s">
        <v>85</v>
      </c>
      <c r="G37" s="16">
        <v>67</v>
      </c>
      <c r="H37" s="16">
        <f t="shared" si="15"/>
        <v>40.2</v>
      </c>
      <c r="I37" s="16" t="s">
        <v>86</v>
      </c>
      <c r="J37" s="16">
        <f t="shared" si="16"/>
        <v>33.28</v>
      </c>
      <c r="K37" s="16">
        <f t="shared" si="17"/>
        <v>73.48</v>
      </c>
      <c r="L37" s="16" t="s">
        <v>61</v>
      </c>
      <c r="M37" s="15" t="s">
        <v>22</v>
      </c>
      <c r="N37" s="15" t="s">
        <v>22</v>
      </c>
      <c r="O37" s="15" t="s">
        <v>23</v>
      </c>
      <c r="P37" s="15"/>
    </row>
    <row r="38" ht="14" customHeight="1" spans="1:1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ht="30" customHeight="1" spans="1:16">
      <c r="A39" s="13" t="s">
        <v>87</v>
      </c>
      <c r="B39" s="9" t="s">
        <v>18</v>
      </c>
      <c r="C39" s="6" t="s">
        <v>88</v>
      </c>
      <c r="D39" s="7">
        <v>22016023</v>
      </c>
      <c r="E39" s="6" t="s">
        <v>89</v>
      </c>
      <c r="F39" s="6" t="s">
        <v>90</v>
      </c>
      <c r="G39" s="16">
        <v>72</v>
      </c>
      <c r="H39" s="16">
        <f t="shared" si="15"/>
        <v>43.2</v>
      </c>
      <c r="I39" s="16">
        <v>82.4</v>
      </c>
      <c r="J39" s="16">
        <f t="shared" si="16"/>
        <v>32.96</v>
      </c>
      <c r="K39" s="16">
        <f t="shared" si="17"/>
        <v>76.16</v>
      </c>
      <c r="L39" s="16">
        <v>1</v>
      </c>
      <c r="M39" s="15" t="s">
        <v>22</v>
      </c>
      <c r="N39" s="15" t="s">
        <v>22</v>
      </c>
      <c r="O39" s="15" t="s">
        <v>23</v>
      </c>
      <c r="P39" s="15"/>
    </row>
    <row r="40" ht="30" customHeight="1" spans="1:16">
      <c r="A40" s="13" t="s">
        <v>91</v>
      </c>
      <c r="B40" s="9" t="s">
        <v>25</v>
      </c>
      <c r="C40" s="6" t="s">
        <v>92</v>
      </c>
      <c r="D40" s="7">
        <v>22016023</v>
      </c>
      <c r="E40" s="6" t="s">
        <v>89</v>
      </c>
      <c r="F40" s="6" t="s">
        <v>90</v>
      </c>
      <c r="G40" s="16">
        <v>66.5</v>
      </c>
      <c r="H40" s="16">
        <f t="shared" si="15"/>
        <v>39.9</v>
      </c>
      <c r="I40" s="16">
        <v>82.6</v>
      </c>
      <c r="J40" s="16">
        <f t="shared" si="16"/>
        <v>33.04</v>
      </c>
      <c r="K40" s="16">
        <f t="shared" si="17"/>
        <v>72.94</v>
      </c>
      <c r="L40" s="16">
        <v>2</v>
      </c>
      <c r="M40" s="15" t="s">
        <v>22</v>
      </c>
      <c r="N40" s="15" t="s">
        <v>22</v>
      </c>
      <c r="O40" s="15" t="s">
        <v>23</v>
      </c>
      <c r="P40" s="15"/>
    </row>
    <row r="41" ht="14" customHeight="1" spans="1:1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ht="30" customHeight="1" spans="1:16">
      <c r="A42" s="13" t="s">
        <v>93</v>
      </c>
      <c r="B42" s="9" t="s">
        <v>25</v>
      </c>
      <c r="C42" s="6" t="s">
        <v>94</v>
      </c>
      <c r="D42" s="7">
        <v>22016024</v>
      </c>
      <c r="E42" s="6" t="s">
        <v>95</v>
      </c>
      <c r="F42" s="6" t="s">
        <v>96</v>
      </c>
      <c r="G42" s="16">
        <v>61.3</v>
      </c>
      <c r="H42" s="16">
        <f t="shared" ref="H42:H46" si="18">G42*0.6</f>
        <v>36.78</v>
      </c>
      <c r="I42" s="16">
        <v>82.4</v>
      </c>
      <c r="J42" s="16">
        <f t="shared" ref="J42:J46" si="19">I42*0.4</f>
        <v>32.96</v>
      </c>
      <c r="K42" s="16">
        <f t="shared" ref="K42:K46" si="20">H42+J42</f>
        <v>69.74</v>
      </c>
      <c r="L42" s="16">
        <v>1</v>
      </c>
      <c r="M42" s="15" t="s">
        <v>22</v>
      </c>
      <c r="N42" s="15" t="s">
        <v>22</v>
      </c>
      <c r="O42" s="15" t="s">
        <v>23</v>
      </c>
      <c r="P42" s="15"/>
    </row>
    <row r="43" ht="14" customHeight="1" spans="1:1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ht="30" customHeight="1" spans="1:16">
      <c r="A44" s="13" t="s">
        <v>97</v>
      </c>
      <c r="B44" s="9" t="s">
        <v>25</v>
      </c>
      <c r="C44" s="6" t="s">
        <v>98</v>
      </c>
      <c r="D44" s="7">
        <v>22016025</v>
      </c>
      <c r="E44" s="6" t="s">
        <v>99</v>
      </c>
      <c r="F44" s="6" t="s">
        <v>100</v>
      </c>
      <c r="G44" s="16">
        <v>73</v>
      </c>
      <c r="H44" s="16">
        <f t="shared" si="18"/>
        <v>43.8</v>
      </c>
      <c r="I44" s="16" t="s">
        <v>101</v>
      </c>
      <c r="J44" s="16">
        <f t="shared" si="19"/>
        <v>34.72</v>
      </c>
      <c r="K44" s="16">
        <f t="shared" si="20"/>
        <v>78.52</v>
      </c>
      <c r="L44" s="16">
        <v>1</v>
      </c>
      <c r="M44" s="15" t="s">
        <v>22</v>
      </c>
      <c r="N44" s="15" t="s">
        <v>22</v>
      </c>
      <c r="O44" s="15" t="s">
        <v>23</v>
      </c>
      <c r="P44" s="15"/>
    </row>
    <row r="45" ht="14" customHeight="1" spans="1:1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ht="30" customHeight="1" spans="1:16">
      <c r="A46" s="13" t="s">
        <v>102</v>
      </c>
      <c r="B46" s="9" t="s">
        <v>25</v>
      </c>
      <c r="C46" s="6" t="s">
        <v>103</v>
      </c>
      <c r="D46" s="7">
        <v>22016028</v>
      </c>
      <c r="E46" s="6" t="s">
        <v>104</v>
      </c>
      <c r="F46" s="6" t="s">
        <v>105</v>
      </c>
      <c r="G46" s="16">
        <v>70.9</v>
      </c>
      <c r="H46" s="16">
        <f t="shared" si="18"/>
        <v>42.54</v>
      </c>
      <c r="I46" s="16" t="s">
        <v>106</v>
      </c>
      <c r="J46" s="16">
        <f t="shared" si="19"/>
        <v>31.68</v>
      </c>
      <c r="K46" s="16">
        <f t="shared" si="20"/>
        <v>74.22</v>
      </c>
      <c r="L46" s="16">
        <v>1</v>
      </c>
      <c r="M46" s="15" t="s">
        <v>22</v>
      </c>
      <c r="N46" s="15" t="s">
        <v>22</v>
      </c>
      <c r="O46" s="15" t="s">
        <v>23</v>
      </c>
      <c r="P46" s="15"/>
    </row>
    <row r="47" ht="14" customHeight="1" spans="1:1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ht="30" customHeight="1" spans="1:16">
      <c r="A48" s="13" t="s">
        <v>107</v>
      </c>
      <c r="B48" s="9" t="s">
        <v>18</v>
      </c>
      <c r="C48" s="6" t="s">
        <v>108</v>
      </c>
      <c r="D48" s="7">
        <v>22016032</v>
      </c>
      <c r="E48" s="6" t="s">
        <v>109</v>
      </c>
      <c r="F48" s="16" t="s">
        <v>110</v>
      </c>
      <c r="G48" s="16">
        <v>66.1</v>
      </c>
      <c r="H48" s="16">
        <f>G48*0.6</f>
        <v>39.66</v>
      </c>
      <c r="I48" s="16">
        <v>77.4</v>
      </c>
      <c r="J48" s="16">
        <f>I48*0.4</f>
        <v>30.96</v>
      </c>
      <c r="K48" s="16">
        <f>H48+J48</f>
        <v>70.62</v>
      </c>
      <c r="L48" s="16">
        <v>3</v>
      </c>
      <c r="M48" s="15" t="s">
        <v>22</v>
      </c>
      <c r="N48" s="15" t="s">
        <v>22</v>
      </c>
      <c r="O48" s="15" t="s">
        <v>23</v>
      </c>
      <c r="P48" s="15" t="s">
        <v>47</v>
      </c>
    </row>
    <row r="49" ht="30" customHeight="1" spans="1:16">
      <c r="A49" s="13" t="s">
        <v>111</v>
      </c>
      <c r="B49" s="9" t="s">
        <v>18</v>
      </c>
      <c r="C49" s="6" t="s">
        <v>112</v>
      </c>
      <c r="D49" s="7">
        <v>22016032</v>
      </c>
      <c r="E49" s="6" t="s">
        <v>109</v>
      </c>
      <c r="F49" s="16" t="s">
        <v>110</v>
      </c>
      <c r="G49" s="16">
        <v>65.6</v>
      </c>
      <c r="H49" s="16">
        <f>G49*0.6</f>
        <v>39.36</v>
      </c>
      <c r="I49" s="16">
        <v>78</v>
      </c>
      <c r="J49" s="16">
        <f>I49*0.4</f>
        <v>31.2</v>
      </c>
      <c r="K49" s="16">
        <f>H49+J49</f>
        <v>70.56</v>
      </c>
      <c r="L49" s="16">
        <v>4</v>
      </c>
      <c r="M49" s="15" t="s">
        <v>22</v>
      </c>
      <c r="N49" s="15" t="s">
        <v>22</v>
      </c>
      <c r="O49" s="15" t="s">
        <v>23</v>
      </c>
      <c r="P49" s="15" t="s">
        <v>47</v>
      </c>
    </row>
    <row r="50" ht="14" customHeight="1" spans="1:1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ht="40" customHeight="1" spans="1:16">
      <c r="A51" s="13" t="s">
        <v>113</v>
      </c>
      <c r="B51" s="9" t="s">
        <v>18</v>
      </c>
      <c r="C51" s="6" t="s">
        <v>114</v>
      </c>
      <c r="D51" s="7">
        <v>22016034</v>
      </c>
      <c r="E51" s="6" t="s">
        <v>109</v>
      </c>
      <c r="F51" s="6" t="s">
        <v>115</v>
      </c>
      <c r="G51" s="16">
        <v>70.9</v>
      </c>
      <c r="H51" s="16">
        <f t="shared" ref="H51:H54" si="21">G51*0.6</f>
        <v>42.54</v>
      </c>
      <c r="I51" s="16">
        <v>84.4</v>
      </c>
      <c r="J51" s="16">
        <f t="shared" ref="J51:J54" si="22">I51*0.4</f>
        <v>33.76</v>
      </c>
      <c r="K51" s="16">
        <f t="shared" ref="K51:K54" si="23">H51+J51</f>
        <v>76.3</v>
      </c>
      <c r="L51" s="16">
        <v>1</v>
      </c>
      <c r="M51" s="15" t="s">
        <v>22</v>
      </c>
      <c r="N51" s="15" t="s">
        <v>22</v>
      </c>
      <c r="O51" s="15" t="s">
        <v>23</v>
      </c>
      <c r="P51" s="15"/>
    </row>
    <row r="52" ht="46" customHeight="1" spans="1:16">
      <c r="A52" s="13" t="s">
        <v>116</v>
      </c>
      <c r="B52" s="9" t="s">
        <v>25</v>
      </c>
      <c r="C52" s="6" t="s">
        <v>117</v>
      </c>
      <c r="D52" s="7">
        <v>22016034</v>
      </c>
      <c r="E52" s="6" t="s">
        <v>109</v>
      </c>
      <c r="F52" s="6" t="s">
        <v>115</v>
      </c>
      <c r="G52" s="16">
        <v>68.6</v>
      </c>
      <c r="H52" s="16">
        <f t="shared" si="21"/>
        <v>41.16</v>
      </c>
      <c r="I52" s="16">
        <v>81.8</v>
      </c>
      <c r="J52" s="16">
        <f t="shared" si="22"/>
        <v>32.72</v>
      </c>
      <c r="K52" s="16">
        <f t="shared" si="23"/>
        <v>73.88</v>
      </c>
      <c r="L52" s="16">
        <v>2</v>
      </c>
      <c r="M52" s="15" t="s">
        <v>22</v>
      </c>
      <c r="N52" s="15" t="s">
        <v>22</v>
      </c>
      <c r="O52" s="15" t="s">
        <v>23</v>
      </c>
      <c r="P52" s="15"/>
    </row>
    <row r="53" ht="14" customHeight="1" spans="1:1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ht="30" customHeight="1" spans="1:16">
      <c r="A54" s="13" t="s">
        <v>118</v>
      </c>
      <c r="B54" s="9" t="s">
        <v>18</v>
      </c>
      <c r="C54" s="6" t="s">
        <v>119</v>
      </c>
      <c r="D54" s="7">
        <v>22016035</v>
      </c>
      <c r="E54" s="6" t="s">
        <v>120</v>
      </c>
      <c r="F54" s="6" t="s">
        <v>121</v>
      </c>
      <c r="G54" s="16">
        <v>66</v>
      </c>
      <c r="H54" s="16">
        <f t="shared" si="21"/>
        <v>39.6</v>
      </c>
      <c r="I54" s="16">
        <v>83.2</v>
      </c>
      <c r="J54" s="16">
        <f t="shared" si="22"/>
        <v>33.28</v>
      </c>
      <c r="K54" s="16">
        <f t="shared" si="23"/>
        <v>72.88</v>
      </c>
      <c r="L54" s="16">
        <v>1</v>
      </c>
      <c r="M54" s="15" t="s">
        <v>22</v>
      </c>
      <c r="N54" s="15" t="s">
        <v>22</v>
      </c>
      <c r="O54" s="15" t="s">
        <v>23</v>
      </c>
      <c r="P54" s="15"/>
    </row>
    <row r="55" ht="14" customHeight="1" spans="1:1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ht="30" customHeight="1" spans="1:16">
      <c r="A56" s="13" t="s">
        <v>122</v>
      </c>
      <c r="B56" s="9" t="s">
        <v>25</v>
      </c>
      <c r="C56" s="6" t="s">
        <v>123</v>
      </c>
      <c r="D56" s="7">
        <v>22016037</v>
      </c>
      <c r="E56" s="6" t="s">
        <v>76</v>
      </c>
      <c r="F56" s="6" t="s">
        <v>124</v>
      </c>
      <c r="G56" s="16">
        <v>64.5</v>
      </c>
      <c r="H56" s="16">
        <f t="shared" ref="H56:H59" si="24">G56*0.6</f>
        <v>38.7</v>
      </c>
      <c r="I56" s="16">
        <v>84.8</v>
      </c>
      <c r="J56" s="16">
        <f t="shared" ref="J56:J59" si="25">I56*0.4</f>
        <v>33.92</v>
      </c>
      <c r="K56" s="16">
        <f t="shared" ref="K56:K59" si="26">H56+J56</f>
        <v>72.62</v>
      </c>
      <c r="L56" s="16">
        <v>1</v>
      </c>
      <c r="M56" s="15" t="s">
        <v>22</v>
      </c>
      <c r="N56" s="15" t="s">
        <v>22</v>
      </c>
      <c r="O56" s="15" t="s">
        <v>23</v>
      </c>
      <c r="P56" s="15"/>
    </row>
    <row r="57" ht="14" customHeight="1" spans="1:1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ht="30" customHeight="1" spans="1:16">
      <c r="A58" s="13" t="s">
        <v>125</v>
      </c>
      <c r="B58" s="4" t="s">
        <v>18</v>
      </c>
      <c r="C58" s="6" t="s">
        <v>126</v>
      </c>
      <c r="D58" s="7">
        <v>22016039</v>
      </c>
      <c r="E58" s="6" t="s">
        <v>127</v>
      </c>
      <c r="F58" s="16" t="s">
        <v>128</v>
      </c>
      <c r="G58" s="16">
        <v>64</v>
      </c>
      <c r="H58" s="16">
        <f t="shared" si="24"/>
        <v>38.4</v>
      </c>
      <c r="I58" s="16">
        <v>86</v>
      </c>
      <c r="J58" s="16">
        <f t="shared" si="25"/>
        <v>34.4</v>
      </c>
      <c r="K58" s="16">
        <f t="shared" si="26"/>
        <v>72.8</v>
      </c>
      <c r="L58" s="16">
        <v>1</v>
      </c>
      <c r="M58" s="15" t="s">
        <v>22</v>
      </c>
      <c r="N58" s="15" t="s">
        <v>22</v>
      </c>
      <c r="O58" s="15" t="s">
        <v>23</v>
      </c>
      <c r="P58" s="15"/>
    </row>
    <row r="59" ht="30" customHeight="1" spans="1:16">
      <c r="A59" s="13" t="s">
        <v>129</v>
      </c>
      <c r="B59" s="4" t="s">
        <v>25</v>
      </c>
      <c r="C59" s="6" t="s">
        <v>130</v>
      </c>
      <c r="D59" s="7">
        <v>22016039</v>
      </c>
      <c r="E59" s="6" t="s">
        <v>127</v>
      </c>
      <c r="F59" s="16" t="s">
        <v>128</v>
      </c>
      <c r="G59" s="16">
        <v>65</v>
      </c>
      <c r="H59" s="16">
        <f t="shared" si="24"/>
        <v>39</v>
      </c>
      <c r="I59" s="16">
        <v>84</v>
      </c>
      <c r="J59" s="16">
        <f t="shared" si="25"/>
        <v>33.6</v>
      </c>
      <c r="K59" s="16">
        <f t="shared" si="26"/>
        <v>72.6</v>
      </c>
      <c r="L59" s="16">
        <v>2</v>
      </c>
      <c r="M59" s="15" t="s">
        <v>22</v>
      </c>
      <c r="N59" s="15" t="s">
        <v>22</v>
      </c>
      <c r="O59" s="15" t="s">
        <v>23</v>
      </c>
      <c r="P59" s="15"/>
    </row>
    <row r="60" ht="14" customHeight="1" spans="1:1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ht="30" customHeight="1" spans="1:16">
      <c r="A61" s="13" t="s">
        <v>131</v>
      </c>
      <c r="B61" s="9" t="s">
        <v>25</v>
      </c>
      <c r="C61" s="9" t="s">
        <v>132</v>
      </c>
      <c r="D61" s="7">
        <v>22016040</v>
      </c>
      <c r="E61" s="6" t="s">
        <v>133</v>
      </c>
      <c r="F61" s="16" t="s">
        <v>134</v>
      </c>
      <c r="G61" s="16">
        <v>64.3</v>
      </c>
      <c r="H61" s="16">
        <f t="shared" ref="H61:H64" si="27">G61*0.6</f>
        <v>38.58</v>
      </c>
      <c r="I61" s="16" t="s">
        <v>135</v>
      </c>
      <c r="J61" s="16">
        <f t="shared" ref="J61:J64" si="28">I61*0.4</f>
        <v>32.16</v>
      </c>
      <c r="K61" s="16">
        <f t="shared" ref="K61:K64" si="29">H61+J61</f>
        <v>70.74</v>
      </c>
      <c r="L61" s="16" t="s">
        <v>61</v>
      </c>
      <c r="M61" s="15" t="s">
        <v>22</v>
      </c>
      <c r="N61" s="15" t="s">
        <v>22</v>
      </c>
      <c r="O61" s="15" t="s">
        <v>23</v>
      </c>
      <c r="P61" s="15"/>
    </row>
    <row r="62" ht="14" customHeight="1" spans="1:1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ht="30" customHeight="1" spans="1:16">
      <c r="A63" s="13" t="s">
        <v>136</v>
      </c>
      <c r="B63" s="9" t="s">
        <v>18</v>
      </c>
      <c r="C63" s="9" t="s">
        <v>137</v>
      </c>
      <c r="D63" s="7">
        <v>22016041</v>
      </c>
      <c r="E63" s="6" t="s">
        <v>138</v>
      </c>
      <c r="F63" s="16" t="s">
        <v>139</v>
      </c>
      <c r="G63" s="16">
        <v>68.3</v>
      </c>
      <c r="H63" s="16">
        <f t="shared" si="27"/>
        <v>40.98</v>
      </c>
      <c r="I63" s="16">
        <v>80.6</v>
      </c>
      <c r="J63" s="16">
        <f t="shared" si="28"/>
        <v>32.24</v>
      </c>
      <c r="K63" s="16">
        <f t="shared" si="29"/>
        <v>73.22</v>
      </c>
      <c r="L63" s="16">
        <v>1</v>
      </c>
      <c r="M63" s="15" t="s">
        <v>22</v>
      </c>
      <c r="N63" s="15" t="s">
        <v>22</v>
      </c>
      <c r="O63" s="15" t="s">
        <v>23</v>
      </c>
      <c r="P63" s="15"/>
    </row>
    <row r="64" ht="30" customHeight="1" spans="1:16">
      <c r="A64" s="13" t="s">
        <v>140</v>
      </c>
      <c r="B64" s="9" t="s">
        <v>25</v>
      </c>
      <c r="C64" s="9" t="s">
        <v>141</v>
      </c>
      <c r="D64" s="7">
        <v>22016041</v>
      </c>
      <c r="E64" s="6" t="s">
        <v>138</v>
      </c>
      <c r="F64" s="16" t="s">
        <v>139</v>
      </c>
      <c r="G64" s="16">
        <v>61.9</v>
      </c>
      <c r="H64" s="16">
        <f t="shared" si="27"/>
        <v>37.14</v>
      </c>
      <c r="I64" s="16">
        <v>87.4</v>
      </c>
      <c r="J64" s="16">
        <f t="shared" si="28"/>
        <v>34.96</v>
      </c>
      <c r="K64" s="16">
        <f t="shared" si="29"/>
        <v>72.1</v>
      </c>
      <c r="L64" s="16">
        <v>2</v>
      </c>
      <c r="M64" s="15" t="s">
        <v>22</v>
      </c>
      <c r="N64" s="15" t="s">
        <v>22</v>
      </c>
      <c r="O64" s="15" t="s">
        <v>23</v>
      </c>
      <c r="P64" s="15"/>
    </row>
    <row r="65" ht="14" customHeight="1" spans="1:1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ht="30" customHeight="1" spans="1:16">
      <c r="A66" s="13" t="s">
        <v>142</v>
      </c>
      <c r="B66" s="9" t="s">
        <v>18</v>
      </c>
      <c r="C66" s="9" t="s">
        <v>143</v>
      </c>
      <c r="D66" s="7">
        <v>22016042</v>
      </c>
      <c r="E66" s="6" t="s">
        <v>138</v>
      </c>
      <c r="F66" s="16" t="s">
        <v>144</v>
      </c>
      <c r="G66" s="16">
        <v>70.5</v>
      </c>
      <c r="H66" s="16">
        <f t="shared" ref="H66:H70" si="30">G66*0.6</f>
        <v>42.3</v>
      </c>
      <c r="I66" s="16">
        <v>84.4</v>
      </c>
      <c r="J66" s="16">
        <f t="shared" ref="J66:J70" si="31">I66*0.4</f>
        <v>33.76</v>
      </c>
      <c r="K66" s="16">
        <f t="shared" ref="K66:K70" si="32">H66+J66</f>
        <v>76.06</v>
      </c>
      <c r="L66" s="16">
        <v>1</v>
      </c>
      <c r="M66" s="15" t="s">
        <v>22</v>
      </c>
      <c r="N66" s="15" t="s">
        <v>22</v>
      </c>
      <c r="O66" s="15" t="s">
        <v>23</v>
      </c>
      <c r="P66" s="15"/>
    </row>
    <row r="67" ht="14" customHeight="1" spans="1:1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ht="30" customHeight="1" spans="1:16">
      <c r="A68" s="13" t="s">
        <v>145</v>
      </c>
      <c r="B68" s="9" t="s">
        <v>18</v>
      </c>
      <c r="C68" s="6" t="s">
        <v>146</v>
      </c>
      <c r="D68" s="7">
        <v>22016044</v>
      </c>
      <c r="E68" s="6" t="s">
        <v>147</v>
      </c>
      <c r="F68" s="6" t="s">
        <v>148</v>
      </c>
      <c r="G68" s="16">
        <v>53.9</v>
      </c>
      <c r="H68" s="16">
        <f t="shared" si="30"/>
        <v>32.34</v>
      </c>
      <c r="I68" s="16">
        <v>85.4</v>
      </c>
      <c r="J68" s="16">
        <f t="shared" si="31"/>
        <v>34.16</v>
      </c>
      <c r="K68" s="16">
        <f t="shared" si="32"/>
        <v>66.5</v>
      </c>
      <c r="L68" s="16">
        <v>1</v>
      </c>
      <c r="M68" s="15" t="s">
        <v>22</v>
      </c>
      <c r="N68" s="15" t="s">
        <v>22</v>
      </c>
      <c r="O68" s="15" t="s">
        <v>23</v>
      </c>
      <c r="P68" s="15"/>
    </row>
    <row r="69" ht="14" customHeight="1" spans="1:1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ht="30" customHeight="1" spans="1:16">
      <c r="A70" s="13" t="s">
        <v>149</v>
      </c>
      <c r="B70" s="9" t="s">
        <v>18</v>
      </c>
      <c r="C70" s="6" t="s">
        <v>150</v>
      </c>
      <c r="D70" s="7">
        <v>22016047</v>
      </c>
      <c r="E70" s="6" t="s">
        <v>151</v>
      </c>
      <c r="F70" s="6" t="s">
        <v>152</v>
      </c>
      <c r="G70" s="16">
        <v>70.3</v>
      </c>
      <c r="H70" s="16">
        <f t="shared" si="30"/>
        <v>42.18</v>
      </c>
      <c r="I70" s="16">
        <v>86.4</v>
      </c>
      <c r="J70" s="16">
        <f t="shared" si="31"/>
        <v>34.56</v>
      </c>
      <c r="K70" s="16">
        <f t="shared" si="32"/>
        <v>76.74</v>
      </c>
      <c r="L70" s="16">
        <v>1</v>
      </c>
      <c r="M70" s="15" t="s">
        <v>22</v>
      </c>
      <c r="N70" s="15" t="s">
        <v>22</v>
      </c>
      <c r="O70" s="15" t="s">
        <v>23</v>
      </c>
      <c r="P70" s="15"/>
    </row>
    <row r="71" ht="14" customHeight="1" spans="1:1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ht="30" customHeight="1" spans="1:16">
      <c r="A72" s="13" t="s">
        <v>153</v>
      </c>
      <c r="B72" s="9" t="s">
        <v>25</v>
      </c>
      <c r="C72" s="6" t="s">
        <v>154</v>
      </c>
      <c r="D72" s="7">
        <v>22016048</v>
      </c>
      <c r="E72" s="6" t="s">
        <v>155</v>
      </c>
      <c r="F72" s="6" t="s">
        <v>156</v>
      </c>
      <c r="G72" s="16">
        <v>56.1</v>
      </c>
      <c r="H72" s="16">
        <f t="shared" ref="H72:H76" si="33">G72*0.6</f>
        <v>33.66</v>
      </c>
      <c r="I72" s="16">
        <v>79.4</v>
      </c>
      <c r="J72" s="16">
        <f t="shared" ref="J72:J76" si="34">I72*0.4</f>
        <v>31.76</v>
      </c>
      <c r="K72" s="16">
        <f t="shared" ref="K72:K76" si="35">H72+J72</f>
        <v>65.42</v>
      </c>
      <c r="L72" s="16">
        <v>1</v>
      </c>
      <c r="M72" s="15" t="s">
        <v>22</v>
      </c>
      <c r="N72" s="15" t="s">
        <v>22</v>
      </c>
      <c r="O72" s="15" t="s">
        <v>23</v>
      </c>
      <c r="P72" s="15"/>
    </row>
    <row r="73" ht="14" customHeight="1" spans="1:1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ht="30" customHeight="1" spans="1:16">
      <c r="A74" s="13" t="s">
        <v>157</v>
      </c>
      <c r="B74" s="4" t="s">
        <v>25</v>
      </c>
      <c r="C74" s="6" t="s">
        <v>158</v>
      </c>
      <c r="D74" s="7">
        <v>22016050</v>
      </c>
      <c r="E74" s="6" t="s">
        <v>159</v>
      </c>
      <c r="F74" s="6" t="s">
        <v>160</v>
      </c>
      <c r="G74" s="16">
        <v>70.1</v>
      </c>
      <c r="H74" s="16">
        <f t="shared" si="33"/>
        <v>42.06</v>
      </c>
      <c r="I74" s="16">
        <v>87.4</v>
      </c>
      <c r="J74" s="16">
        <f t="shared" si="34"/>
        <v>34.96</v>
      </c>
      <c r="K74" s="16">
        <f t="shared" si="35"/>
        <v>77.02</v>
      </c>
      <c r="L74" s="16">
        <v>1</v>
      </c>
      <c r="M74" s="15" t="s">
        <v>22</v>
      </c>
      <c r="N74" s="15" t="s">
        <v>22</v>
      </c>
      <c r="O74" s="15" t="s">
        <v>23</v>
      </c>
      <c r="P74" s="15"/>
    </row>
    <row r="75" ht="14" customHeight="1" spans="1:1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ht="30" customHeight="1" spans="1:16">
      <c r="A76" s="16" t="s">
        <v>161</v>
      </c>
      <c r="B76" s="16" t="s">
        <v>25</v>
      </c>
      <c r="C76" s="16" t="s">
        <v>162</v>
      </c>
      <c r="D76" s="16">
        <v>22016051</v>
      </c>
      <c r="E76" s="16" t="s">
        <v>163</v>
      </c>
      <c r="F76" s="16" t="s">
        <v>164</v>
      </c>
      <c r="G76" s="16">
        <v>63.2</v>
      </c>
      <c r="H76" s="16">
        <f t="shared" si="33"/>
        <v>37.92</v>
      </c>
      <c r="I76" s="16">
        <v>85.4</v>
      </c>
      <c r="J76" s="16">
        <f t="shared" si="34"/>
        <v>34.16</v>
      </c>
      <c r="K76" s="16">
        <f t="shared" si="35"/>
        <v>72.08</v>
      </c>
      <c r="L76" s="16">
        <v>1</v>
      </c>
      <c r="M76" s="15" t="s">
        <v>22</v>
      </c>
      <c r="N76" s="15" t="s">
        <v>22</v>
      </c>
      <c r="O76" s="15" t="s">
        <v>23</v>
      </c>
      <c r="P76" s="15"/>
    </row>
  </sheetData>
  <autoFilter ref="A2:P9">
    <extLst/>
  </autoFilter>
  <mergeCells count="1">
    <mergeCell ref="A1:P1"/>
  </mergeCells>
  <pageMargins left="0.472222222222222" right="0.393055555555556" top="1" bottom="1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2020-08-09T08:50:00Z</dcterms:created>
  <dcterms:modified xsi:type="dcterms:W3CDTF">2022-08-04T06:45:04Z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ED8CCFCEDDDE4EDEBDB8D916F959F42F</vt:lpwstr>
  </property>
</Properties>
</file>