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O236" i="1" l="1"/>
  <c r="M236" i="1"/>
  <c r="K236" i="1"/>
  <c r="O235" i="1"/>
  <c r="M235" i="1"/>
  <c r="K235" i="1"/>
  <c r="O234" i="1"/>
  <c r="M234" i="1"/>
  <c r="K234" i="1"/>
  <c r="O233" i="1"/>
  <c r="M233" i="1"/>
  <c r="K233" i="1"/>
  <c r="O232" i="1"/>
  <c r="M232" i="1"/>
  <c r="K232" i="1"/>
  <c r="O231" i="1"/>
  <c r="M231" i="1"/>
  <c r="K231" i="1"/>
  <c r="O230" i="1"/>
  <c r="M230" i="1"/>
  <c r="K230" i="1"/>
  <c r="O229" i="1"/>
  <c r="M229" i="1"/>
  <c r="K229" i="1"/>
  <c r="O228" i="1"/>
  <c r="M228" i="1"/>
  <c r="K228" i="1"/>
  <c r="O227" i="1"/>
  <c r="M227" i="1"/>
  <c r="K227" i="1"/>
  <c r="O226" i="1"/>
  <c r="M226" i="1"/>
  <c r="K226" i="1"/>
  <c r="O225" i="1"/>
  <c r="M225" i="1"/>
  <c r="K225" i="1"/>
  <c r="O224" i="1"/>
  <c r="M224" i="1"/>
  <c r="K224" i="1"/>
  <c r="O223" i="1"/>
  <c r="M223" i="1"/>
  <c r="K223" i="1"/>
  <c r="O222" i="1"/>
  <c r="M222" i="1"/>
  <c r="K222" i="1"/>
  <c r="O221" i="1"/>
  <c r="M221" i="1"/>
  <c r="K221" i="1"/>
  <c r="O220" i="1"/>
  <c r="M220" i="1"/>
  <c r="K220" i="1"/>
  <c r="O219" i="1"/>
  <c r="M219" i="1"/>
  <c r="K219" i="1"/>
  <c r="O218" i="1"/>
  <c r="M218" i="1"/>
  <c r="K218" i="1"/>
  <c r="M217" i="1"/>
  <c r="K217" i="1"/>
  <c r="O216" i="1"/>
  <c r="M216" i="1"/>
  <c r="K216" i="1"/>
  <c r="O215" i="1"/>
  <c r="M215" i="1"/>
  <c r="K215" i="1"/>
  <c r="O214" i="1"/>
  <c r="M214" i="1"/>
  <c r="K214" i="1"/>
  <c r="O213" i="1"/>
  <c r="M213" i="1"/>
  <c r="K213" i="1"/>
  <c r="M212" i="1"/>
  <c r="K212" i="1"/>
  <c r="O211" i="1"/>
  <c r="M211" i="1"/>
  <c r="K211" i="1"/>
  <c r="O210" i="1"/>
  <c r="M210" i="1"/>
  <c r="K210" i="1"/>
  <c r="O209" i="1"/>
  <c r="M209" i="1"/>
  <c r="K209" i="1"/>
  <c r="O208" i="1"/>
  <c r="M208" i="1"/>
  <c r="K208" i="1"/>
  <c r="O207" i="1"/>
  <c r="M207" i="1"/>
  <c r="K207" i="1"/>
  <c r="M206" i="1"/>
  <c r="K206" i="1"/>
  <c r="O205" i="1"/>
  <c r="M205" i="1"/>
  <c r="K205" i="1"/>
  <c r="O204" i="1"/>
  <c r="M204" i="1"/>
  <c r="K204" i="1"/>
  <c r="O203" i="1"/>
  <c r="M203" i="1"/>
  <c r="K203" i="1"/>
  <c r="M202" i="1"/>
  <c r="K202" i="1"/>
  <c r="O201" i="1"/>
  <c r="M201" i="1"/>
  <c r="K201" i="1"/>
  <c r="O200" i="1"/>
  <c r="M200" i="1"/>
  <c r="K200" i="1"/>
  <c r="O199" i="1"/>
  <c r="M199" i="1"/>
  <c r="K199" i="1"/>
  <c r="O198" i="1"/>
  <c r="M198" i="1"/>
  <c r="K198" i="1"/>
  <c r="O197" i="1"/>
  <c r="O196" i="1"/>
  <c r="M196" i="1"/>
  <c r="K196" i="1"/>
  <c r="O195" i="1"/>
  <c r="M195" i="1"/>
  <c r="K195" i="1"/>
  <c r="O194" i="1"/>
  <c r="M194" i="1"/>
  <c r="K194" i="1"/>
  <c r="O193" i="1"/>
  <c r="M193" i="1"/>
  <c r="K193" i="1"/>
  <c r="O192" i="1"/>
  <c r="M192" i="1"/>
  <c r="K192" i="1"/>
  <c r="O191" i="1"/>
  <c r="M191" i="1"/>
  <c r="K191" i="1"/>
  <c r="O190" i="1"/>
  <c r="M190" i="1"/>
  <c r="K190" i="1"/>
  <c r="O189" i="1"/>
  <c r="M189" i="1"/>
  <c r="K189" i="1"/>
  <c r="O188" i="1"/>
  <c r="M188" i="1"/>
  <c r="K188" i="1"/>
  <c r="O187" i="1"/>
  <c r="M187" i="1"/>
  <c r="K187" i="1"/>
  <c r="O186" i="1"/>
  <c r="M186" i="1"/>
  <c r="K186" i="1"/>
  <c r="O185" i="1"/>
  <c r="M185" i="1"/>
  <c r="K185" i="1"/>
  <c r="O184" i="1"/>
  <c r="M184" i="1"/>
  <c r="K184" i="1"/>
  <c r="O183" i="1"/>
  <c r="M183" i="1"/>
  <c r="K183" i="1"/>
  <c r="O182" i="1"/>
  <c r="M182" i="1"/>
  <c r="K182" i="1"/>
  <c r="O181" i="1"/>
  <c r="M181" i="1"/>
  <c r="K181" i="1"/>
  <c r="O180" i="1"/>
  <c r="M180" i="1"/>
  <c r="K180" i="1"/>
  <c r="O179" i="1"/>
  <c r="M179" i="1"/>
  <c r="K179" i="1"/>
  <c r="O178" i="1"/>
  <c r="M178" i="1"/>
  <c r="K178" i="1"/>
  <c r="M177" i="1"/>
  <c r="K177" i="1"/>
  <c r="O176" i="1"/>
  <c r="M176" i="1"/>
  <c r="K176" i="1"/>
  <c r="O175" i="1"/>
  <c r="M175" i="1"/>
  <c r="K175" i="1"/>
  <c r="O174" i="1"/>
  <c r="M174" i="1"/>
  <c r="K174" i="1"/>
  <c r="O173" i="1"/>
  <c r="M173" i="1"/>
  <c r="K173" i="1"/>
  <c r="O172" i="1"/>
  <c r="M172" i="1"/>
  <c r="K172" i="1"/>
  <c r="M171" i="1"/>
  <c r="K171" i="1"/>
  <c r="O170" i="1"/>
  <c r="M170" i="1"/>
  <c r="K170" i="1"/>
  <c r="O169" i="1"/>
  <c r="M169" i="1"/>
  <c r="K169" i="1"/>
  <c r="O168" i="1"/>
  <c r="M168" i="1"/>
  <c r="K168" i="1"/>
  <c r="O167" i="1"/>
  <c r="M167" i="1"/>
  <c r="K167" i="1"/>
  <c r="O166" i="1"/>
  <c r="M166" i="1"/>
  <c r="K166" i="1"/>
  <c r="O165" i="1"/>
  <c r="M165" i="1"/>
  <c r="K165" i="1"/>
  <c r="O164" i="1"/>
  <c r="M164" i="1"/>
  <c r="K164" i="1"/>
  <c r="O163" i="1"/>
  <c r="M163" i="1"/>
  <c r="K163" i="1"/>
  <c r="O162" i="1"/>
  <c r="M162" i="1"/>
  <c r="K162" i="1"/>
  <c r="O161" i="1"/>
  <c r="M161" i="1"/>
  <c r="K161" i="1"/>
  <c r="O160" i="1"/>
  <c r="M160" i="1"/>
  <c r="K160" i="1"/>
  <c r="O159" i="1"/>
  <c r="M159" i="1"/>
  <c r="K159" i="1"/>
  <c r="O158" i="1"/>
  <c r="M158" i="1"/>
  <c r="K158" i="1"/>
  <c r="O157" i="1"/>
  <c r="M157" i="1"/>
  <c r="K157" i="1"/>
  <c r="O156" i="1"/>
  <c r="M156" i="1"/>
  <c r="K156" i="1"/>
  <c r="O155" i="1"/>
  <c r="M155" i="1"/>
  <c r="K155" i="1"/>
  <c r="M154" i="1"/>
  <c r="K154" i="1"/>
  <c r="O153" i="1"/>
  <c r="M153" i="1"/>
  <c r="K153" i="1"/>
  <c r="O152" i="1"/>
  <c r="M152" i="1"/>
  <c r="K152" i="1"/>
  <c r="O151" i="1"/>
  <c r="M151" i="1"/>
  <c r="K151" i="1"/>
  <c r="O150" i="1"/>
  <c r="M150" i="1"/>
  <c r="K150" i="1"/>
  <c r="O149" i="1"/>
  <c r="M149" i="1"/>
  <c r="K149" i="1"/>
  <c r="O148" i="1"/>
  <c r="M148" i="1"/>
  <c r="K148" i="1"/>
  <c r="O147" i="1"/>
  <c r="M147" i="1"/>
  <c r="K147" i="1"/>
  <c r="O146" i="1"/>
  <c r="M146" i="1"/>
  <c r="K146" i="1"/>
  <c r="O145" i="1"/>
  <c r="M145" i="1"/>
  <c r="K145" i="1"/>
  <c r="O144" i="1"/>
  <c r="M144" i="1"/>
  <c r="K144" i="1"/>
  <c r="O143" i="1"/>
  <c r="M143" i="1"/>
  <c r="K143" i="1"/>
  <c r="O142" i="1"/>
  <c r="M142" i="1"/>
  <c r="K142" i="1"/>
  <c r="O141" i="1"/>
  <c r="M141" i="1"/>
  <c r="K141" i="1"/>
  <c r="O140" i="1"/>
  <c r="M140" i="1"/>
  <c r="K140" i="1"/>
  <c r="M139" i="1"/>
  <c r="K139" i="1"/>
  <c r="O138" i="1"/>
  <c r="M138" i="1"/>
  <c r="K138" i="1"/>
  <c r="O137" i="1"/>
  <c r="M137" i="1"/>
  <c r="K137" i="1"/>
  <c r="M136" i="1"/>
  <c r="K136" i="1"/>
  <c r="O135" i="1"/>
  <c r="M135" i="1"/>
  <c r="K135" i="1"/>
  <c r="O134" i="1"/>
  <c r="M134" i="1"/>
  <c r="K134" i="1"/>
  <c r="O133" i="1"/>
  <c r="M133" i="1"/>
  <c r="K133" i="1"/>
  <c r="O132" i="1"/>
  <c r="M132" i="1"/>
  <c r="K132" i="1"/>
  <c r="O131" i="1"/>
  <c r="M131" i="1"/>
  <c r="K131" i="1"/>
  <c r="O130" i="1"/>
  <c r="M130" i="1"/>
  <c r="K130" i="1"/>
  <c r="O129" i="1"/>
  <c r="M129" i="1"/>
  <c r="K129" i="1"/>
  <c r="M128" i="1"/>
  <c r="K128" i="1"/>
  <c r="O127" i="1"/>
  <c r="M127" i="1"/>
  <c r="K127" i="1"/>
  <c r="O126" i="1"/>
  <c r="M126" i="1"/>
  <c r="K126" i="1"/>
  <c r="O125" i="1"/>
  <c r="M125" i="1"/>
  <c r="K125" i="1"/>
  <c r="O124" i="1"/>
  <c r="M124" i="1"/>
  <c r="K124" i="1"/>
  <c r="O123" i="1"/>
  <c r="M123" i="1"/>
  <c r="K123" i="1"/>
  <c r="O122" i="1"/>
  <c r="M122" i="1"/>
  <c r="K122" i="1"/>
  <c r="O121" i="1"/>
  <c r="M121" i="1"/>
  <c r="K121" i="1"/>
  <c r="O120" i="1"/>
  <c r="M120" i="1"/>
  <c r="K120" i="1"/>
  <c r="M119" i="1"/>
  <c r="K119" i="1"/>
  <c r="O118" i="1"/>
  <c r="M118" i="1"/>
  <c r="K118" i="1"/>
  <c r="O117" i="1"/>
  <c r="M117" i="1"/>
  <c r="K117" i="1"/>
  <c r="O116" i="1"/>
  <c r="M116" i="1"/>
  <c r="K116" i="1"/>
  <c r="O115" i="1"/>
  <c r="M115" i="1"/>
  <c r="K115" i="1"/>
  <c r="O114" i="1"/>
  <c r="M114" i="1"/>
  <c r="K114" i="1"/>
  <c r="O113" i="1"/>
  <c r="M113" i="1"/>
  <c r="K113" i="1"/>
  <c r="O112" i="1"/>
  <c r="M112" i="1"/>
  <c r="K112" i="1"/>
  <c r="O111" i="1"/>
  <c r="M111" i="1"/>
  <c r="K111" i="1"/>
  <c r="O110" i="1"/>
  <c r="M110" i="1"/>
  <c r="K110" i="1"/>
  <c r="O109" i="1"/>
  <c r="M109" i="1"/>
  <c r="K109" i="1"/>
  <c r="O108" i="1"/>
  <c r="M108" i="1"/>
  <c r="K108" i="1"/>
  <c r="O107" i="1"/>
  <c r="M107" i="1"/>
  <c r="K107" i="1"/>
  <c r="O106" i="1"/>
  <c r="M106" i="1"/>
  <c r="K106" i="1"/>
  <c r="O105" i="1"/>
  <c r="M105" i="1"/>
  <c r="K105" i="1"/>
  <c r="O104" i="1"/>
  <c r="M104" i="1"/>
  <c r="K104" i="1"/>
  <c r="O103" i="1"/>
  <c r="M103" i="1"/>
  <c r="K103" i="1"/>
  <c r="O102" i="1"/>
  <c r="M102" i="1"/>
  <c r="K102" i="1"/>
  <c r="M101" i="1"/>
  <c r="K101" i="1"/>
  <c r="O100" i="1"/>
  <c r="M100" i="1"/>
  <c r="K100" i="1"/>
  <c r="O99" i="1"/>
  <c r="M99" i="1"/>
  <c r="K99" i="1"/>
  <c r="O98" i="1"/>
  <c r="M98" i="1"/>
  <c r="K98" i="1"/>
  <c r="O97" i="1"/>
  <c r="M97" i="1"/>
  <c r="K97" i="1"/>
  <c r="O96" i="1"/>
  <c r="M96" i="1"/>
  <c r="K96" i="1"/>
  <c r="O95" i="1"/>
  <c r="M95" i="1"/>
  <c r="K95" i="1"/>
  <c r="O94" i="1"/>
  <c r="M94" i="1"/>
  <c r="K94" i="1"/>
  <c r="O93" i="1"/>
  <c r="M93" i="1"/>
  <c r="K93" i="1"/>
  <c r="O92" i="1"/>
  <c r="M92" i="1"/>
  <c r="K92" i="1"/>
  <c r="O91" i="1"/>
  <c r="M91" i="1"/>
  <c r="K91" i="1"/>
  <c r="O90" i="1"/>
  <c r="M90" i="1"/>
  <c r="K90" i="1"/>
  <c r="O89" i="1"/>
  <c r="M89" i="1"/>
  <c r="K89" i="1"/>
  <c r="O88" i="1"/>
  <c r="M88" i="1"/>
  <c r="K88" i="1"/>
  <c r="O87" i="1"/>
  <c r="M87" i="1"/>
  <c r="K87" i="1"/>
  <c r="O86" i="1"/>
  <c r="M86" i="1"/>
  <c r="K86" i="1"/>
  <c r="O85" i="1"/>
  <c r="M85" i="1"/>
  <c r="K85" i="1"/>
  <c r="O84" i="1"/>
  <c r="M84" i="1"/>
  <c r="K84" i="1"/>
  <c r="O83" i="1"/>
  <c r="M83" i="1"/>
  <c r="K83" i="1"/>
  <c r="O82" i="1"/>
  <c r="M82" i="1"/>
  <c r="K82" i="1"/>
  <c r="M81" i="1"/>
  <c r="K81" i="1"/>
  <c r="O80" i="1"/>
  <c r="M80" i="1"/>
  <c r="K80" i="1"/>
  <c r="M79" i="1"/>
  <c r="K79" i="1"/>
  <c r="M78" i="1"/>
  <c r="K78" i="1"/>
  <c r="O77" i="1"/>
  <c r="M77" i="1"/>
  <c r="K77" i="1"/>
  <c r="M76" i="1"/>
  <c r="K76" i="1"/>
  <c r="O75" i="1"/>
  <c r="M75" i="1"/>
  <c r="K75" i="1"/>
  <c r="O74" i="1"/>
  <c r="M74" i="1"/>
  <c r="K74" i="1"/>
  <c r="O73" i="1"/>
  <c r="M73" i="1"/>
  <c r="K73" i="1"/>
  <c r="O72" i="1"/>
  <c r="M72" i="1"/>
  <c r="K72" i="1"/>
  <c r="O71" i="1"/>
  <c r="M71" i="1"/>
  <c r="K71" i="1"/>
  <c r="M70" i="1"/>
  <c r="K70" i="1"/>
  <c r="O69" i="1"/>
  <c r="M69" i="1"/>
  <c r="K69" i="1"/>
  <c r="O68" i="1"/>
  <c r="M68" i="1"/>
  <c r="K68" i="1"/>
  <c r="M67" i="1"/>
  <c r="K67" i="1"/>
  <c r="O66" i="1"/>
  <c r="M66" i="1"/>
  <c r="K66" i="1"/>
  <c r="O65" i="1"/>
  <c r="M65" i="1"/>
  <c r="K65" i="1"/>
  <c r="O64" i="1"/>
  <c r="M64" i="1"/>
  <c r="K64" i="1"/>
  <c r="O63" i="1"/>
  <c r="M63" i="1"/>
  <c r="K63" i="1"/>
  <c r="O62" i="1"/>
  <c r="M62" i="1"/>
  <c r="K62" i="1"/>
  <c r="O61" i="1"/>
  <c r="M61" i="1"/>
  <c r="K61" i="1"/>
  <c r="O60" i="1"/>
  <c r="M60" i="1"/>
  <c r="K60" i="1"/>
  <c r="M59" i="1"/>
  <c r="K59" i="1"/>
  <c r="O58" i="1"/>
  <c r="M58" i="1"/>
  <c r="K58" i="1"/>
  <c r="O57" i="1"/>
  <c r="M57" i="1"/>
  <c r="K57" i="1"/>
  <c r="O56" i="1"/>
  <c r="M56" i="1"/>
  <c r="K56" i="1"/>
  <c r="O55" i="1"/>
  <c r="M55" i="1"/>
  <c r="K55" i="1"/>
  <c r="O54" i="1"/>
  <c r="M54" i="1"/>
  <c r="K54" i="1"/>
  <c r="O53" i="1"/>
  <c r="M53" i="1"/>
  <c r="K53" i="1"/>
  <c r="O52" i="1"/>
  <c r="M52" i="1"/>
  <c r="K52" i="1"/>
  <c r="M51" i="1"/>
  <c r="K51" i="1"/>
  <c r="O50" i="1"/>
  <c r="M50" i="1"/>
  <c r="K50" i="1"/>
  <c r="O49" i="1"/>
  <c r="M49" i="1"/>
  <c r="K49" i="1"/>
  <c r="O48" i="1"/>
  <c r="M48" i="1"/>
  <c r="K48" i="1"/>
  <c r="O47" i="1"/>
  <c r="M47" i="1"/>
  <c r="K47" i="1"/>
  <c r="O46" i="1"/>
  <c r="M46" i="1"/>
  <c r="K46" i="1"/>
  <c r="O45" i="1"/>
  <c r="M45" i="1"/>
  <c r="K45" i="1"/>
  <c r="O44" i="1"/>
  <c r="M44" i="1"/>
  <c r="K44" i="1"/>
  <c r="O43" i="1"/>
  <c r="M43" i="1"/>
  <c r="K43" i="1"/>
  <c r="M42" i="1"/>
  <c r="K42" i="1"/>
  <c r="M41" i="1"/>
  <c r="K41" i="1"/>
  <c r="M40" i="1"/>
  <c r="K40" i="1"/>
  <c r="O39" i="1"/>
  <c r="M39" i="1"/>
  <c r="K39" i="1"/>
  <c r="O38" i="1"/>
  <c r="M38" i="1"/>
  <c r="K38" i="1"/>
  <c r="O37" i="1"/>
  <c r="M37" i="1"/>
  <c r="K37" i="1"/>
  <c r="O36" i="1"/>
  <c r="M36" i="1"/>
  <c r="K36" i="1"/>
  <c r="O35" i="1"/>
  <c r="M35" i="1"/>
  <c r="K35" i="1"/>
  <c r="O34" i="1"/>
  <c r="M34" i="1"/>
  <c r="K34" i="1"/>
  <c r="O33" i="1"/>
  <c r="M33" i="1"/>
  <c r="K33" i="1"/>
  <c r="O32" i="1"/>
  <c r="M32" i="1"/>
  <c r="K32" i="1"/>
  <c r="M31" i="1"/>
  <c r="K31" i="1"/>
  <c r="O30" i="1"/>
  <c r="M30" i="1"/>
  <c r="K30" i="1"/>
  <c r="O29" i="1"/>
  <c r="M29" i="1"/>
  <c r="K29" i="1"/>
  <c r="O28" i="1"/>
  <c r="M28" i="1"/>
  <c r="K28" i="1"/>
  <c r="O27" i="1"/>
  <c r="M27" i="1"/>
  <c r="K27" i="1"/>
  <c r="O26" i="1"/>
  <c r="M26" i="1"/>
  <c r="K26" i="1"/>
  <c r="M25" i="1"/>
  <c r="K25" i="1"/>
  <c r="M24" i="1"/>
  <c r="K24" i="1"/>
  <c r="O23" i="1"/>
  <c r="M23" i="1"/>
  <c r="K23" i="1"/>
  <c r="M22" i="1"/>
  <c r="K22" i="1"/>
  <c r="O21" i="1"/>
  <c r="M21" i="1"/>
  <c r="K21" i="1"/>
  <c r="O20" i="1"/>
  <c r="M20" i="1"/>
  <c r="K20" i="1"/>
  <c r="M19" i="1"/>
  <c r="K19" i="1"/>
  <c r="O18" i="1"/>
  <c r="M18" i="1"/>
  <c r="K18" i="1"/>
  <c r="O17" i="1"/>
  <c r="M17" i="1"/>
  <c r="K17" i="1"/>
  <c r="O16" i="1"/>
  <c r="M16" i="1"/>
  <c r="K16" i="1"/>
  <c r="O15" i="1"/>
  <c r="M15" i="1"/>
  <c r="K15" i="1"/>
  <c r="O14" i="1"/>
  <c r="M14" i="1"/>
  <c r="K14" i="1"/>
  <c r="O13" i="1"/>
  <c r="M13" i="1"/>
  <c r="K13" i="1"/>
  <c r="O12" i="1"/>
  <c r="M12" i="1"/>
  <c r="K12" i="1"/>
  <c r="O11" i="1"/>
  <c r="M11" i="1"/>
  <c r="K11" i="1"/>
  <c r="O10" i="1"/>
  <c r="M10" i="1"/>
  <c r="K10" i="1"/>
  <c r="O9" i="1"/>
  <c r="M9" i="1"/>
  <c r="K9" i="1"/>
  <c r="O8" i="1"/>
  <c r="M8" i="1"/>
  <c r="K8" i="1"/>
  <c r="O7" i="1"/>
  <c r="M7" i="1"/>
  <c r="K7" i="1"/>
  <c r="O6" i="1"/>
  <c r="M6" i="1"/>
  <c r="K6" i="1"/>
  <c r="O5" i="1"/>
  <c r="M5" i="1"/>
  <c r="K5" i="1"/>
  <c r="O4" i="1"/>
  <c r="M4" i="1"/>
  <c r="K4" i="1"/>
</calcChain>
</file>

<file path=xl/sharedStrings.xml><?xml version="1.0" encoding="utf-8"?>
<sst xmlns="http://schemas.openxmlformats.org/spreadsheetml/2006/main" count="1677" uniqueCount="854">
  <si>
    <t>附件</t>
  </si>
  <si>
    <t>2024年洪雅县事业单位公开招聘工作人员面试人员总成绩及岗位排名</t>
  </si>
  <si>
    <t>序号</t>
  </si>
  <si>
    <t>姓名</t>
  </si>
  <si>
    <t>准考证号</t>
  </si>
  <si>
    <t>招聘单位</t>
  </si>
  <si>
    <t>职位
名称</t>
  </si>
  <si>
    <t>职位编号</t>
  </si>
  <si>
    <t>职业能力
倾向测验</t>
  </si>
  <si>
    <t>公共基
础知识</t>
  </si>
  <si>
    <t>医学基
础知识</t>
  </si>
  <si>
    <t>笔试卷面
总成绩</t>
  </si>
  <si>
    <t>笔试卷面
成绩折合</t>
  </si>
  <si>
    <t>政策性
加分</t>
  </si>
  <si>
    <t>笔试
总成绩</t>
  </si>
  <si>
    <t>面试
成绩</t>
  </si>
  <si>
    <t>考试
总成绩</t>
  </si>
  <si>
    <t>岗位
排名</t>
  </si>
  <si>
    <t>1</t>
  </si>
  <si>
    <t>高嘉</t>
  </si>
  <si>
    <t>24427010109</t>
  </si>
  <si>
    <t>洪雅县止戈镇便民服务中心</t>
  </si>
  <si>
    <t>职员</t>
  </si>
  <si>
    <t>240501001</t>
  </si>
  <si>
    <t/>
  </si>
  <si>
    <t>2</t>
  </si>
  <si>
    <t>杨萍</t>
  </si>
  <si>
    <t>24427010111</t>
  </si>
  <si>
    <t>3</t>
  </si>
  <si>
    <t>勾阳安</t>
  </si>
  <si>
    <t>24427010104</t>
  </si>
  <si>
    <t>4</t>
  </si>
  <si>
    <t>袁肖</t>
  </si>
  <si>
    <t>24427010118</t>
  </si>
  <si>
    <t>洪雅县止戈镇农业综合服务中心</t>
  </si>
  <si>
    <t>技术
人员</t>
  </si>
  <si>
    <t>240501002</t>
  </si>
  <si>
    <t>5</t>
  </si>
  <si>
    <t>罗雅静</t>
  </si>
  <si>
    <t>24427010127</t>
  </si>
  <si>
    <t>6</t>
  </si>
  <si>
    <t>李洋</t>
  </si>
  <si>
    <t>24427010129</t>
  </si>
  <si>
    <t>7</t>
  </si>
  <si>
    <t>邓楠</t>
  </si>
  <si>
    <t>24427010310</t>
  </si>
  <si>
    <t>洪雅县将军镇农业综合服务中心</t>
  </si>
  <si>
    <t>240501003</t>
  </si>
  <si>
    <t>8</t>
  </si>
  <si>
    <t>卫丽</t>
  </si>
  <si>
    <t>24427010307</t>
  </si>
  <si>
    <t>9</t>
  </si>
  <si>
    <t>周丽</t>
  </si>
  <si>
    <t>24427010210</t>
  </si>
  <si>
    <t>10</t>
  </si>
  <si>
    <t>涂敏</t>
  </si>
  <si>
    <t>24427010225</t>
  </si>
  <si>
    <t>11</t>
  </si>
  <si>
    <t>汪欢</t>
  </si>
  <si>
    <t>24427010217</t>
  </si>
  <si>
    <t>12</t>
  </si>
  <si>
    <t>宿航</t>
  </si>
  <si>
    <t>24427010403</t>
  </si>
  <si>
    <t>洪雅县瓦屋山镇农业综合服务中心</t>
  </si>
  <si>
    <t>240501004</t>
  </si>
  <si>
    <t>13</t>
  </si>
  <si>
    <t>张珍珠</t>
  </si>
  <si>
    <t>24427010326</t>
  </si>
  <si>
    <t>14</t>
  </si>
  <si>
    <t>徐誉源</t>
  </si>
  <si>
    <t>24427010424</t>
  </si>
  <si>
    <t>15</t>
  </si>
  <si>
    <t>刘小滢</t>
  </si>
  <si>
    <t>24427010415</t>
  </si>
  <si>
    <t>16</t>
  </si>
  <si>
    <t>杨玉婷</t>
  </si>
  <si>
    <t>24427010422</t>
  </si>
  <si>
    <t>缺考</t>
  </si>
  <si>
    <t>17</t>
  </si>
  <si>
    <t>拉尔尔洛</t>
  </si>
  <si>
    <t>24427010507</t>
  </si>
  <si>
    <t>洪雅县柳江镇农业综合服务中心</t>
  </si>
  <si>
    <t>240501005</t>
  </si>
  <si>
    <t>18</t>
  </si>
  <si>
    <t>石小芹</t>
  </si>
  <si>
    <t>24427010510</t>
  </si>
  <si>
    <t>19</t>
  </si>
  <si>
    <t>罗其哈布</t>
  </si>
  <si>
    <t>24427010502</t>
  </si>
  <si>
    <t>20</t>
  </si>
  <si>
    <t>何凤</t>
  </si>
  <si>
    <t>24427010519</t>
  </si>
  <si>
    <t>洪雅县七里坪镇便民服务中心</t>
  </si>
  <si>
    <t>240501007</t>
  </si>
  <si>
    <t>21</t>
  </si>
  <si>
    <t>黄磊</t>
  </si>
  <si>
    <t>24427010530</t>
  </si>
  <si>
    <t>22</t>
  </si>
  <si>
    <t>彭义埔</t>
  </si>
  <si>
    <t>24427010525</t>
  </si>
  <si>
    <t>23</t>
  </si>
  <si>
    <t>孙震宇</t>
  </si>
  <si>
    <t>24427010706</t>
  </si>
  <si>
    <t>洪雅县槽渔滩镇便民服务中心</t>
  </si>
  <si>
    <t>240501008</t>
  </si>
  <si>
    <t>24</t>
  </si>
  <si>
    <t>陈阳</t>
  </si>
  <si>
    <t>24427010619</t>
  </si>
  <si>
    <t>25</t>
  </si>
  <si>
    <t>李勇</t>
  </si>
  <si>
    <t>24427010612</t>
  </si>
  <si>
    <t>26</t>
  </si>
  <si>
    <t>岳芹</t>
  </si>
  <si>
    <t>24427010730</t>
  </si>
  <si>
    <t>240501009</t>
  </si>
  <si>
    <t>27</t>
  </si>
  <si>
    <t>陈文龙</t>
  </si>
  <si>
    <t>24427010825</t>
  </si>
  <si>
    <t>28</t>
  </si>
  <si>
    <t>唐淋莉</t>
  </si>
  <si>
    <t>24427010716</t>
  </si>
  <si>
    <t>29</t>
  </si>
  <si>
    <t>李雨恩</t>
  </si>
  <si>
    <t>24427011014</t>
  </si>
  <si>
    <t>洪雅县槽渔滩镇农业综合服务中心</t>
  </si>
  <si>
    <t>240501010</t>
  </si>
  <si>
    <t>30</t>
  </si>
  <si>
    <t>周颖珊</t>
  </si>
  <si>
    <t>24427011018</t>
  </si>
  <si>
    <t>31</t>
  </si>
  <si>
    <t>李坤</t>
  </si>
  <si>
    <t>24427011012</t>
  </si>
  <si>
    <t>32</t>
  </si>
  <si>
    <t>何昊阳</t>
  </si>
  <si>
    <t>24427011106</t>
  </si>
  <si>
    <t>洪雅县中保镇农业综合服务中心</t>
  </si>
  <si>
    <t>240501011</t>
  </si>
  <si>
    <t>33</t>
  </si>
  <si>
    <t>张娇</t>
  </si>
  <si>
    <t>24427011026</t>
  </si>
  <si>
    <t>34</t>
  </si>
  <si>
    <t>张韬</t>
  </si>
  <si>
    <t>24427011027</t>
  </si>
  <si>
    <t>35</t>
  </si>
  <si>
    <t>徐瑞</t>
  </si>
  <si>
    <t>24427011029</t>
  </si>
  <si>
    <t>36</t>
  </si>
  <si>
    <t>24427011105</t>
  </si>
  <si>
    <t>37</t>
  </si>
  <si>
    <t>李欣芮</t>
  </si>
  <si>
    <t>24427011030</t>
  </si>
  <si>
    <t>38</t>
  </si>
  <si>
    <t>刘斯涵</t>
  </si>
  <si>
    <t>24427011028</t>
  </si>
  <si>
    <t>39</t>
  </si>
  <si>
    <t>阿克小芳</t>
  </si>
  <si>
    <t>24427011110</t>
  </si>
  <si>
    <t>40</t>
  </si>
  <si>
    <t>王昭文</t>
  </si>
  <si>
    <t>24427011230</t>
  </si>
  <si>
    <t>洪雅县融媒体中心</t>
  </si>
  <si>
    <t>240501012</t>
  </si>
  <si>
    <t>41</t>
  </si>
  <si>
    <t>易小惠</t>
  </si>
  <si>
    <t>24427011225</t>
  </si>
  <si>
    <t>42</t>
  </si>
  <si>
    <t>冯小舟</t>
  </si>
  <si>
    <t>24427011226</t>
  </si>
  <si>
    <t>43</t>
  </si>
  <si>
    <t>魏佳欣</t>
  </si>
  <si>
    <t>24427011308</t>
  </si>
  <si>
    <t>44</t>
  </si>
  <si>
    <t>李亚玲</t>
  </si>
  <si>
    <t>24427011316</t>
  </si>
  <si>
    <t>45</t>
  </si>
  <si>
    <t>田甜</t>
  </si>
  <si>
    <t>24427011215</t>
  </si>
  <si>
    <t>46</t>
  </si>
  <si>
    <t>张汉阳</t>
  </si>
  <si>
    <t>24427011321</t>
  </si>
  <si>
    <t>240501013</t>
  </si>
  <si>
    <t>47</t>
  </si>
  <si>
    <t>白锐</t>
  </si>
  <si>
    <t>24427011418</t>
  </si>
  <si>
    <t>48</t>
  </si>
  <si>
    <t>姚异姝</t>
  </si>
  <si>
    <t>24427011525</t>
  </si>
  <si>
    <t>49</t>
  </si>
  <si>
    <t>何欣霞</t>
  </si>
  <si>
    <t>24427011615</t>
  </si>
  <si>
    <t>洪雅县消防安全服务中心</t>
  </si>
  <si>
    <t>240501014</t>
  </si>
  <si>
    <t>50</t>
  </si>
  <si>
    <t>谢然</t>
  </si>
  <si>
    <t>24427011623</t>
  </si>
  <si>
    <t>51</t>
  </si>
  <si>
    <t>丁玉敏</t>
  </si>
  <si>
    <t>24427011610</t>
  </si>
  <si>
    <t>52</t>
  </si>
  <si>
    <t>余伟华</t>
  </si>
  <si>
    <t>24427011715</t>
  </si>
  <si>
    <t>洪雅县婚姻登记中心</t>
  </si>
  <si>
    <t>240501015</t>
  </si>
  <si>
    <t>53</t>
  </si>
  <si>
    <t>翟媛媛</t>
  </si>
  <si>
    <t>24427011908</t>
  </si>
  <si>
    <t>54</t>
  </si>
  <si>
    <t>陈辞羽</t>
  </si>
  <si>
    <t>24427011925</t>
  </si>
  <si>
    <t>洪雅县法律援助中心</t>
  </si>
  <si>
    <t>240501016</t>
  </si>
  <si>
    <t>55</t>
  </si>
  <si>
    <t>郑波</t>
  </si>
  <si>
    <t>24427011930</t>
  </si>
  <si>
    <t>56</t>
  </si>
  <si>
    <t>王杰玉</t>
  </si>
  <si>
    <t>24427011922</t>
  </si>
  <si>
    <t>57</t>
  </si>
  <si>
    <t>周佳蓓</t>
  </si>
  <si>
    <t>24427012024</t>
  </si>
  <si>
    <t>四川省洪雅县公证处</t>
  </si>
  <si>
    <t>240501017</t>
  </si>
  <si>
    <t>58</t>
  </si>
  <si>
    <t>郭梅梅</t>
  </si>
  <si>
    <t>24427012029</t>
  </si>
  <si>
    <t>59</t>
  </si>
  <si>
    <t>岳诗洁</t>
  </si>
  <si>
    <t>24427012102</t>
  </si>
  <si>
    <t>60</t>
  </si>
  <si>
    <t>罗瑶</t>
  </si>
  <si>
    <t>24427012116</t>
  </si>
  <si>
    <t>240501018</t>
  </si>
  <si>
    <t>61</t>
  </si>
  <si>
    <t>杜萌</t>
  </si>
  <si>
    <t>24427012115</t>
  </si>
  <si>
    <t>62</t>
  </si>
  <si>
    <t>何雨林</t>
  </si>
  <si>
    <t>24427012202</t>
  </si>
  <si>
    <t>洪雅县政府和社会资本合作中心</t>
  </si>
  <si>
    <t>240501019</t>
  </si>
  <si>
    <t>63</t>
  </si>
  <si>
    <t>翁再玉</t>
  </si>
  <si>
    <t>24427012326</t>
  </si>
  <si>
    <t>64</t>
  </si>
  <si>
    <t>李忠杰</t>
  </si>
  <si>
    <t>24427012207</t>
  </si>
  <si>
    <t>65</t>
  </si>
  <si>
    <t>朱云敏</t>
  </si>
  <si>
    <t>24427012418</t>
  </si>
  <si>
    <t>洪雅县城乡居民社会养老保险服务中心</t>
  </si>
  <si>
    <t>240501020</t>
  </si>
  <si>
    <t>66</t>
  </si>
  <si>
    <t>吴艳梅</t>
  </si>
  <si>
    <t>24427012404</t>
  </si>
  <si>
    <t>67</t>
  </si>
  <si>
    <t>徐婧菲</t>
  </si>
  <si>
    <t>24427012405</t>
  </si>
  <si>
    <t>68</t>
  </si>
  <si>
    <t>彭远乐</t>
  </si>
  <si>
    <t>24427012419</t>
  </si>
  <si>
    <t>洪雅县社会保障窗口服务中心</t>
  </si>
  <si>
    <t>240501021</t>
  </si>
  <si>
    <t>69</t>
  </si>
  <si>
    <t>宋佳佳</t>
  </si>
  <si>
    <t>24427012513</t>
  </si>
  <si>
    <t>70</t>
  </si>
  <si>
    <t>王浩</t>
  </si>
  <si>
    <t>24427012517</t>
  </si>
  <si>
    <t>71</t>
  </si>
  <si>
    <t>严晓盼</t>
  </si>
  <si>
    <t>24427012630</t>
  </si>
  <si>
    <t>洪雅县不动产登记中心</t>
  </si>
  <si>
    <t>240501022</t>
  </si>
  <si>
    <t>72</t>
  </si>
  <si>
    <t>何伟</t>
  </si>
  <si>
    <t>24427012717</t>
  </si>
  <si>
    <t>73</t>
  </si>
  <si>
    <t>皮俊</t>
  </si>
  <si>
    <t>24427012612</t>
  </si>
  <si>
    <t>74</t>
  </si>
  <si>
    <t>周桃群</t>
  </si>
  <si>
    <t>24427012825</t>
  </si>
  <si>
    <t>洪雅县建设工程质量安全服务站</t>
  </si>
  <si>
    <t>240501023</t>
  </si>
  <si>
    <t>75</t>
  </si>
  <si>
    <t>周瑶</t>
  </si>
  <si>
    <t>24427012904</t>
  </si>
  <si>
    <t>76</t>
  </si>
  <si>
    <t>张译</t>
  </si>
  <si>
    <t>24427012729</t>
  </si>
  <si>
    <t>77</t>
  </si>
  <si>
    <t>赵映鑫</t>
  </si>
  <si>
    <t>24427012921</t>
  </si>
  <si>
    <t>洪雅县公路养护段</t>
  </si>
  <si>
    <t>240501024</t>
  </si>
  <si>
    <t>78</t>
  </si>
  <si>
    <t>余庭红</t>
  </si>
  <si>
    <t>24427013002</t>
  </si>
  <si>
    <t>79</t>
  </si>
  <si>
    <t>何雪梅</t>
  </si>
  <si>
    <t>24427013212</t>
  </si>
  <si>
    <t>洪雅县邮政业服务中心</t>
  </si>
  <si>
    <t>240501025</t>
  </si>
  <si>
    <t>80</t>
  </si>
  <si>
    <t>翁楚欣</t>
  </si>
  <si>
    <t>24427013120</t>
  </si>
  <si>
    <t>81</t>
  </si>
  <si>
    <t>杜芊芊</t>
  </si>
  <si>
    <t>24427013128</t>
  </si>
  <si>
    <t>82</t>
  </si>
  <si>
    <t>熊纸健</t>
  </si>
  <si>
    <t>24427013602</t>
  </si>
  <si>
    <t>洪雅县交通运输执法服务中心</t>
  </si>
  <si>
    <t>240501026</t>
  </si>
  <si>
    <t>83</t>
  </si>
  <si>
    <t>陈作国</t>
  </si>
  <si>
    <t>24427013416</t>
  </si>
  <si>
    <t>84</t>
  </si>
  <si>
    <t>田敬鸿</t>
  </si>
  <si>
    <t>24427013325</t>
  </si>
  <si>
    <t>85</t>
  </si>
  <si>
    <t>戴维豪</t>
  </si>
  <si>
    <t>24427013616</t>
  </si>
  <si>
    <t>86</t>
  </si>
  <si>
    <t>陈鹏</t>
  </si>
  <si>
    <t>24427013419</t>
  </si>
  <si>
    <t>87</t>
  </si>
  <si>
    <t>罗粒玉</t>
  </si>
  <si>
    <t>24427013415</t>
  </si>
  <si>
    <t>88</t>
  </si>
  <si>
    <t>蒲竺青</t>
  </si>
  <si>
    <t>24427013705</t>
  </si>
  <si>
    <t>洪雅县河道管护中心</t>
  </si>
  <si>
    <t>240501027</t>
  </si>
  <si>
    <t>89</t>
  </si>
  <si>
    <t>张拣娇</t>
  </si>
  <si>
    <t>24427013807</t>
  </si>
  <si>
    <t>90</t>
  </si>
  <si>
    <t>刘格胜</t>
  </si>
  <si>
    <t>24427013820</t>
  </si>
  <si>
    <t>洪雅县总岗山水库服务站</t>
  </si>
  <si>
    <t>240501028</t>
  </si>
  <si>
    <t>91</t>
  </si>
  <si>
    <t>张舒雨</t>
  </si>
  <si>
    <t>24427013817</t>
  </si>
  <si>
    <t>92</t>
  </si>
  <si>
    <t>古德</t>
  </si>
  <si>
    <t>24427013818</t>
  </si>
  <si>
    <t>93</t>
  </si>
  <si>
    <t>何鹏</t>
  </si>
  <si>
    <t>24427013825</t>
  </si>
  <si>
    <t>洪雅县农业执法服务中心</t>
  </si>
  <si>
    <t>240501029</t>
  </si>
  <si>
    <t>94</t>
  </si>
  <si>
    <t>詹凤婷</t>
  </si>
  <si>
    <t>24427013826</t>
  </si>
  <si>
    <t>95</t>
  </si>
  <si>
    <t>付彦麟</t>
  </si>
  <si>
    <t>24427013821</t>
  </si>
  <si>
    <t>96</t>
  </si>
  <si>
    <t>钟燕</t>
  </si>
  <si>
    <t>24427014006</t>
  </si>
  <si>
    <t>240501030</t>
  </si>
  <si>
    <t>97</t>
  </si>
  <si>
    <t>雷雅舒</t>
  </si>
  <si>
    <t>24427014004</t>
  </si>
  <si>
    <t>98</t>
  </si>
  <si>
    <t>张有智</t>
  </si>
  <si>
    <t>24427013918</t>
  </si>
  <si>
    <t>99</t>
  </si>
  <si>
    <t>邛莫花花</t>
  </si>
  <si>
    <t>24427014013</t>
  </si>
  <si>
    <t>洪雅县动物疫病预防控制中心</t>
  </si>
  <si>
    <t>240501031</t>
  </si>
  <si>
    <t>100</t>
  </si>
  <si>
    <t>程丽娟</t>
  </si>
  <si>
    <t>24427014012</t>
  </si>
  <si>
    <t>101</t>
  </si>
  <si>
    <t>徐麟</t>
  </si>
  <si>
    <t>24427014018</t>
  </si>
  <si>
    <t>102</t>
  </si>
  <si>
    <t>徐军</t>
  </si>
  <si>
    <t>24427014127</t>
  </si>
  <si>
    <t>洪雅县图书馆</t>
  </si>
  <si>
    <t>240501032</t>
  </si>
  <si>
    <t>103</t>
  </si>
  <si>
    <t>李昕洋</t>
  </si>
  <si>
    <t>24427014113</t>
  </si>
  <si>
    <t>104</t>
  </si>
  <si>
    <t>杨绪武</t>
  </si>
  <si>
    <t>24427014224</t>
  </si>
  <si>
    <t>105</t>
  </si>
  <si>
    <t>徐攀</t>
  </si>
  <si>
    <t>24427014425</t>
  </si>
  <si>
    <t>240501033</t>
  </si>
  <si>
    <t>106</t>
  </si>
  <si>
    <t>辜玉娇</t>
  </si>
  <si>
    <t>24427014421</t>
  </si>
  <si>
    <t>107</t>
  </si>
  <si>
    <t>刘晓燕</t>
  </si>
  <si>
    <t>24427014505</t>
  </si>
  <si>
    <t>108</t>
  </si>
  <si>
    <t>孔超</t>
  </si>
  <si>
    <t>24427014322</t>
  </si>
  <si>
    <t>109</t>
  </si>
  <si>
    <t>沈青龙</t>
  </si>
  <si>
    <t>24427014409</t>
  </si>
  <si>
    <t>110</t>
  </si>
  <si>
    <t>陈正红</t>
  </si>
  <si>
    <t>24427014414</t>
  </si>
  <si>
    <t>111</t>
  </si>
  <si>
    <t>24427014521</t>
  </si>
  <si>
    <t>洪雅县食品药品检验检测中心</t>
  </si>
  <si>
    <t>240501034</t>
  </si>
  <si>
    <t>112</t>
  </si>
  <si>
    <t>文沫涵</t>
  </si>
  <si>
    <t>24427024727</t>
  </si>
  <si>
    <t>113</t>
  </si>
  <si>
    <t>马兴林</t>
  </si>
  <si>
    <t>24427014529</t>
  </si>
  <si>
    <t>114</t>
  </si>
  <si>
    <t>廖鹏夫</t>
  </si>
  <si>
    <t>24427024916</t>
  </si>
  <si>
    <t>洪雅县计量检定测试所</t>
  </si>
  <si>
    <t>240501035</t>
  </si>
  <si>
    <t>115</t>
  </si>
  <si>
    <t>周广川</t>
  </si>
  <si>
    <t>24427025008</t>
  </si>
  <si>
    <t>116</t>
  </si>
  <si>
    <t>朱岚</t>
  </si>
  <si>
    <t>24427025119</t>
  </si>
  <si>
    <t>117</t>
  </si>
  <si>
    <t>蒋肖</t>
  </si>
  <si>
    <t>24427025404</t>
  </si>
  <si>
    <t>洪雅县群众工作中心</t>
  </si>
  <si>
    <t>240501036</t>
  </si>
  <si>
    <t>118</t>
  </si>
  <si>
    <t>刘荣进</t>
  </si>
  <si>
    <t>24427025409</t>
  </si>
  <si>
    <t>119</t>
  </si>
  <si>
    <t>李钵</t>
  </si>
  <si>
    <t>24427025406</t>
  </si>
  <si>
    <t>120</t>
  </si>
  <si>
    <t>黄琰珍</t>
  </si>
  <si>
    <t>24427025706</t>
  </si>
  <si>
    <t>洪雅县园林绿化所</t>
  </si>
  <si>
    <t>240501037</t>
  </si>
  <si>
    <t>121</t>
  </si>
  <si>
    <t>高荣红</t>
  </si>
  <si>
    <t>24427025620</t>
  </si>
  <si>
    <t>122</t>
  </si>
  <si>
    <t>伍婷玉</t>
  </si>
  <si>
    <t>24427025709</t>
  </si>
  <si>
    <t>123</t>
  </si>
  <si>
    <t>刘婉怡</t>
  </si>
  <si>
    <t>24427026001</t>
  </si>
  <si>
    <t>240501038</t>
  </si>
  <si>
    <t>124</t>
  </si>
  <si>
    <t>王玲</t>
  </si>
  <si>
    <t>24427025814</t>
  </si>
  <si>
    <t>125</t>
  </si>
  <si>
    <t>李鑫姝</t>
  </si>
  <si>
    <t>24427025816</t>
  </si>
  <si>
    <t>126</t>
  </si>
  <si>
    <t>封成</t>
  </si>
  <si>
    <t>24427026426</t>
  </si>
  <si>
    <t>洪雅县市政设施维护保障所</t>
  </si>
  <si>
    <t>240501039</t>
  </si>
  <si>
    <t>127</t>
  </si>
  <si>
    <t>郑雨浓</t>
  </si>
  <si>
    <t>24427026202</t>
  </si>
  <si>
    <t>128</t>
  </si>
  <si>
    <t>张凤卓</t>
  </si>
  <si>
    <t>24427026412</t>
  </si>
  <si>
    <t>129</t>
  </si>
  <si>
    <t>黄玲琪</t>
  </si>
  <si>
    <t>24427026707</t>
  </si>
  <si>
    <t>洪雅县康养旅游文化艺术中心（馆）</t>
  </si>
  <si>
    <t>240501040</t>
  </si>
  <si>
    <t>130</t>
  </si>
  <si>
    <t>汤智韧</t>
  </si>
  <si>
    <t>24427026703</t>
  </si>
  <si>
    <t>131</t>
  </si>
  <si>
    <t>吴晗</t>
  </si>
  <si>
    <t>24427026720</t>
  </si>
  <si>
    <t>洪雅县茶叶产业服务中心</t>
  </si>
  <si>
    <t>240501041</t>
  </si>
  <si>
    <t>132</t>
  </si>
  <si>
    <t>李仕成</t>
  </si>
  <si>
    <t>24427026718</t>
  </si>
  <si>
    <t>133</t>
  </si>
  <si>
    <t>任忠成</t>
  </si>
  <si>
    <t>24427026716</t>
  </si>
  <si>
    <t>134</t>
  </si>
  <si>
    <t>汤杰鹏</t>
  </si>
  <si>
    <t>24427027101</t>
  </si>
  <si>
    <t>洪雅县瓦屋山旅游风景区管理委员会</t>
  </si>
  <si>
    <t>240501042</t>
  </si>
  <si>
    <t>135</t>
  </si>
  <si>
    <t>李敏</t>
  </si>
  <si>
    <t>24427027007</t>
  </si>
  <si>
    <t>136</t>
  </si>
  <si>
    <t>赵远江</t>
  </si>
  <si>
    <t>24427026722</t>
  </si>
  <si>
    <t>137</t>
  </si>
  <si>
    <t>李双发</t>
  </si>
  <si>
    <t>24427027425</t>
  </si>
  <si>
    <t>洪雅县七里坪旅游度假区管理委员会</t>
  </si>
  <si>
    <t>240501043</t>
  </si>
  <si>
    <t>138</t>
  </si>
  <si>
    <t>兰平</t>
  </si>
  <si>
    <t>24427027116</t>
  </si>
  <si>
    <t>139</t>
  </si>
  <si>
    <t>李杨</t>
  </si>
  <si>
    <t>24427027330</t>
  </si>
  <si>
    <t>140</t>
  </si>
  <si>
    <t>钟强</t>
  </si>
  <si>
    <t>24427027713</t>
  </si>
  <si>
    <t>洪雅县柳江古镇旅游风景区管理委员会</t>
  </si>
  <si>
    <t>240501044</t>
  </si>
  <si>
    <t>141</t>
  </si>
  <si>
    <t>赵兰菊</t>
  </si>
  <si>
    <t>24427027605</t>
  </si>
  <si>
    <t>142</t>
  </si>
  <si>
    <t>高文芳</t>
  </si>
  <si>
    <t>24427027521</t>
  </si>
  <si>
    <t>143</t>
  </si>
  <si>
    <t>姚成现</t>
  </si>
  <si>
    <t>24427027810</t>
  </si>
  <si>
    <t>洪雅县托育服务中心</t>
  </si>
  <si>
    <t>240501045</t>
  </si>
  <si>
    <t>144</t>
  </si>
  <si>
    <t>杨攀</t>
  </si>
  <si>
    <t>24427027803</t>
  </si>
  <si>
    <t>145</t>
  </si>
  <si>
    <t>邱星中</t>
  </si>
  <si>
    <t>24427027829</t>
  </si>
  <si>
    <t>146</t>
  </si>
  <si>
    <t>宿珏敏</t>
  </si>
  <si>
    <t>24427028003</t>
  </si>
  <si>
    <t>洪雅县爱国卫生运动工作服务中心</t>
  </si>
  <si>
    <t>240501046</t>
  </si>
  <si>
    <t>147</t>
  </si>
  <si>
    <t>何睿馨</t>
  </si>
  <si>
    <t>24427028008</t>
  </si>
  <si>
    <t>148</t>
  </si>
  <si>
    <t>李佳帝</t>
  </si>
  <si>
    <t>24427027925</t>
  </si>
  <si>
    <t>149</t>
  </si>
  <si>
    <t>刘杰</t>
  </si>
  <si>
    <t>24427028023</t>
  </si>
  <si>
    <t>洪雅县卫生和计划生育信息中心</t>
  </si>
  <si>
    <t>240501047</t>
  </si>
  <si>
    <t>150</t>
  </si>
  <si>
    <t>鲜泠璐</t>
  </si>
  <si>
    <t>24427028105</t>
  </si>
  <si>
    <t>151</t>
  </si>
  <si>
    <t>康佳龙</t>
  </si>
  <si>
    <t>24427028027</t>
  </si>
  <si>
    <t>152</t>
  </si>
  <si>
    <t>彭瑜霁</t>
  </si>
  <si>
    <t>24427028329</t>
  </si>
  <si>
    <t>洪雅县疾病预防控制中心</t>
  </si>
  <si>
    <t>240501048</t>
  </si>
  <si>
    <t>153</t>
  </si>
  <si>
    <t>吴海燕</t>
  </si>
  <si>
    <t>24427028317</t>
  </si>
  <si>
    <t>154</t>
  </si>
  <si>
    <t>王惠</t>
  </si>
  <si>
    <t>24427028117</t>
  </si>
  <si>
    <t>155</t>
  </si>
  <si>
    <t>唐硕</t>
  </si>
  <si>
    <t>24427028424</t>
  </si>
  <si>
    <t>洪雅县人民医院</t>
  </si>
  <si>
    <t>240501049</t>
  </si>
  <si>
    <t>156</t>
  </si>
  <si>
    <t>文盈盈</t>
  </si>
  <si>
    <t>24427028428</t>
  </si>
  <si>
    <t>157</t>
  </si>
  <si>
    <t>余雅茜</t>
  </si>
  <si>
    <t>24427028511</t>
  </si>
  <si>
    <t>158</t>
  </si>
  <si>
    <t>刘懿萱</t>
  </si>
  <si>
    <t>24427028608</t>
  </si>
  <si>
    <t>洪雅县东岳镇卫生院</t>
  </si>
  <si>
    <t>240501050</t>
  </si>
  <si>
    <t>159</t>
  </si>
  <si>
    <t>黄娇</t>
  </si>
  <si>
    <t>24427028624</t>
  </si>
  <si>
    <t>160</t>
  </si>
  <si>
    <t>李彬</t>
  </si>
  <si>
    <t>24427028522</t>
  </si>
  <si>
    <t>161</t>
  </si>
  <si>
    <t>陈晓燕</t>
  </si>
  <si>
    <t>24427028729</t>
  </si>
  <si>
    <t>洪雅县余坪镇卫生院</t>
  </si>
  <si>
    <t>240501051</t>
  </si>
  <si>
    <t>162</t>
  </si>
  <si>
    <t>宋婷</t>
  </si>
  <si>
    <t>24427028909</t>
  </si>
  <si>
    <t>163</t>
  </si>
  <si>
    <t>陈培鑫</t>
  </si>
  <si>
    <t>24427028806</t>
  </si>
  <si>
    <t>164</t>
  </si>
  <si>
    <t>史天琴</t>
  </si>
  <si>
    <t>24427029005</t>
  </si>
  <si>
    <t>240503002</t>
  </si>
  <si>
    <t>165</t>
  </si>
  <si>
    <t>范萍</t>
  </si>
  <si>
    <t>24427029007</t>
  </si>
  <si>
    <t>166</t>
  </si>
  <si>
    <t>刘思琪</t>
  </si>
  <si>
    <t>24427029019</t>
  </si>
  <si>
    <t>240503003</t>
  </si>
  <si>
    <t>167</t>
  </si>
  <si>
    <t>唐文杰</t>
  </si>
  <si>
    <t>24427029013</t>
  </si>
  <si>
    <t>168</t>
  </si>
  <si>
    <t>文彩云</t>
  </si>
  <si>
    <t>24427029021</t>
  </si>
  <si>
    <t>169</t>
  </si>
  <si>
    <t>吴先越</t>
  </si>
  <si>
    <t>24427029024</t>
  </si>
  <si>
    <t>240503007</t>
  </si>
  <si>
    <t>170</t>
  </si>
  <si>
    <t>陈浩宇</t>
  </si>
  <si>
    <t>24427029104</t>
  </si>
  <si>
    <t>洪雅县中医医院</t>
  </si>
  <si>
    <t>240503009</t>
  </si>
  <si>
    <t>171</t>
  </si>
  <si>
    <t>唐超</t>
  </si>
  <si>
    <t>24427029030</t>
  </si>
  <si>
    <t>172</t>
  </si>
  <si>
    <t>祝美玲</t>
  </si>
  <si>
    <t>24427029103</t>
  </si>
  <si>
    <t>173</t>
  </si>
  <si>
    <t>付新豪</t>
  </si>
  <si>
    <t>24427029106</t>
  </si>
  <si>
    <t>240503010</t>
  </si>
  <si>
    <t>174</t>
  </si>
  <si>
    <t>周维仙</t>
  </si>
  <si>
    <t>24427029107</t>
  </si>
  <si>
    <t>175</t>
  </si>
  <si>
    <t>王博</t>
  </si>
  <si>
    <t>24427029112</t>
  </si>
  <si>
    <t>240503011</t>
  </si>
  <si>
    <t>176</t>
  </si>
  <si>
    <t>张鑫睿</t>
  </si>
  <si>
    <t>24427029111</t>
  </si>
  <si>
    <t>177</t>
  </si>
  <si>
    <t>李瑗</t>
  </si>
  <si>
    <t>24427029115</t>
  </si>
  <si>
    <t>洪雅县中医医院
（工作地：东岳镇卫生院）</t>
  </si>
  <si>
    <t>240503012</t>
  </si>
  <si>
    <t>178</t>
  </si>
  <si>
    <t>王文俊</t>
  </si>
  <si>
    <t>24427029304</t>
  </si>
  <si>
    <t>240503013</t>
  </si>
  <si>
    <t>179</t>
  </si>
  <si>
    <t>韩佳美</t>
  </si>
  <si>
    <t>24427029201</t>
  </si>
  <si>
    <t>180</t>
  </si>
  <si>
    <t>马进</t>
  </si>
  <si>
    <t>24427029205</t>
  </si>
  <si>
    <t>181</t>
  </si>
  <si>
    <t>陈磊</t>
  </si>
  <si>
    <t>24427029303</t>
  </si>
  <si>
    <t>182</t>
  </si>
  <si>
    <t>代海丁</t>
  </si>
  <si>
    <t>24427029213</t>
  </si>
  <si>
    <t>183</t>
  </si>
  <si>
    <t>成经婧</t>
  </si>
  <si>
    <t>24427029116</t>
  </si>
  <si>
    <t>184</t>
  </si>
  <si>
    <t>周新巧</t>
  </si>
  <si>
    <t>24427029305</t>
  </si>
  <si>
    <t>185</t>
  </si>
  <si>
    <t>梁亚民</t>
  </si>
  <si>
    <t>24427029117</t>
  </si>
  <si>
    <t>186</t>
  </si>
  <si>
    <t>杨冉</t>
  </si>
  <si>
    <t>24427029223</t>
  </si>
  <si>
    <t>187</t>
  </si>
  <si>
    <t>王智宇</t>
  </si>
  <si>
    <t>24427029312</t>
  </si>
  <si>
    <t>240503014</t>
  </si>
  <si>
    <t>188</t>
  </si>
  <si>
    <t>张晶</t>
  </si>
  <si>
    <t>24427029316</t>
  </si>
  <si>
    <t>洪雅县妇幼保健计划生育服务中心</t>
  </si>
  <si>
    <t>240503015</t>
  </si>
  <si>
    <t>189</t>
  </si>
  <si>
    <t>李奇兴</t>
  </si>
  <si>
    <t>24427029328</t>
  </si>
  <si>
    <t>190</t>
  </si>
  <si>
    <t>李维夷</t>
  </si>
  <si>
    <t>24427029317</t>
  </si>
  <si>
    <t>191</t>
  </si>
  <si>
    <t>张海超</t>
  </si>
  <si>
    <t>24427029402</t>
  </si>
  <si>
    <t>240503017</t>
  </si>
  <si>
    <t>192</t>
  </si>
  <si>
    <t>肖瑶</t>
  </si>
  <si>
    <t>24427029401</t>
  </si>
  <si>
    <t>193</t>
  </si>
  <si>
    <t>杨莹</t>
  </si>
  <si>
    <t>24427029330</t>
  </si>
  <si>
    <t>194</t>
  </si>
  <si>
    <t>王仁婧</t>
  </si>
  <si>
    <t>24427029409</t>
  </si>
  <si>
    <t>240503018</t>
  </si>
  <si>
    <t>195</t>
  </si>
  <si>
    <t>阙瑛琦</t>
  </si>
  <si>
    <t>24427029404</t>
  </si>
  <si>
    <t>196</t>
  </si>
  <si>
    <t>金代雅</t>
  </si>
  <si>
    <t>24427029415</t>
  </si>
  <si>
    <t>洪雅县精神康复医院</t>
  </si>
  <si>
    <t>240503019</t>
  </si>
  <si>
    <t>197</t>
  </si>
  <si>
    <t>杜宇婷</t>
  </si>
  <si>
    <t>24427029422</t>
  </si>
  <si>
    <t>洪雅县洪川镇社区卫生服务中心</t>
  </si>
  <si>
    <t>240503020</t>
  </si>
  <si>
    <t>198</t>
  </si>
  <si>
    <t>韩丽丽</t>
  </si>
  <si>
    <t>24427029428</t>
  </si>
  <si>
    <t>199</t>
  </si>
  <si>
    <t>邓宇庭</t>
  </si>
  <si>
    <t>24427029426</t>
  </si>
  <si>
    <t>技术人员</t>
  </si>
  <si>
    <t>200</t>
  </si>
  <si>
    <t>张川琪</t>
  </si>
  <si>
    <t>24427029504</t>
  </si>
  <si>
    <t>洪雅县高庙镇卫生院</t>
  </si>
  <si>
    <t>240503024</t>
  </si>
  <si>
    <t>201</t>
  </si>
  <si>
    <t>田建钰</t>
  </si>
  <si>
    <t>24427029508</t>
  </si>
  <si>
    <t>洪雅县瓦屋山镇卫生院</t>
  </si>
  <si>
    <t>240503026</t>
  </si>
  <si>
    <t>202</t>
  </si>
  <si>
    <t>马忍</t>
  </si>
  <si>
    <t>24427029509</t>
  </si>
  <si>
    <t>203</t>
  </si>
  <si>
    <t>郑洪联</t>
  </si>
  <si>
    <t>24427029507</t>
  </si>
  <si>
    <t>204</t>
  </si>
  <si>
    <t>杨洪</t>
  </si>
  <si>
    <t>24427029513</t>
  </si>
  <si>
    <t>240503027</t>
  </si>
  <si>
    <t>205</t>
  </si>
  <si>
    <t>刘红</t>
  </si>
  <si>
    <t>24427029516</t>
  </si>
  <si>
    <t>206</t>
  </si>
  <si>
    <t>24427029514</t>
  </si>
  <si>
    <t>207</t>
  </si>
  <si>
    <t>邓冬梅</t>
  </si>
  <si>
    <t>24427029522</t>
  </si>
  <si>
    <t>洪雅县中保镇卫生院</t>
  </si>
  <si>
    <t>240503028</t>
  </si>
  <si>
    <t>208</t>
  </si>
  <si>
    <t>王莉维</t>
  </si>
  <si>
    <t>24427029519</t>
  </si>
  <si>
    <t>209</t>
  </si>
  <si>
    <t>李宇婷</t>
  </si>
  <si>
    <t>24427029520</t>
  </si>
  <si>
    <t>210</t>
  </si>
  <si>
    <t>刘欢</t>
  </si>
  <si>
    <t>24427029609</t>
  </si>
  <si>
    <t>240503029</t>
  </si>
  <si>
    <t>211</t>
  </si>
  <si>
    <t>熊祯华</t>
  </si>
  <si>
    <t>24427029526</t>
  </si>
  <si>
    <t>212</t>
  </si>
  <si>
    <t>侯梦娇</t>
  </si>
  <si>
    <t>24427029608</t>
  </si>
  <si>
    <t>213</t>
  </si>
  <si>
    <t>蒋锋</t>
  </si>
  <si>
    <t>24427029612</t>
  </si>
  <si>
    <t>洪雅县中山镇卫生院</t>
  </si>
  <si>
    <t>240503030</t>
  </si>
  <si>
    <t>214</t>
  </si>
  <si>
    <t>吕诗瑶</t>
  </si>
  <si>
    <t>24427029616</t>
  </si>
  <si>
    <t>215</t>
  </si>
  <si>
    <t>费阳</t>
  </si>
  <si>
    <t>24427029618</t>
  </si>
  <si>
    <t>240503031</t>
  </si>
  <si>
    <t>216</t>
  </si>
  <si>
    <t>吴晓学</t>
  </si>
  <si>
    <t>24427029621</t>
  </si>
  <si>
    <t>洪雅县槽渔滩中心卫生院</t>
  </si>
  <si>
    <t>240503032</t>
  </si>
  <si>
    <t>217</t>
  </si>
  <si>
    <t>张佳豪</t>
  </si>
  <si>
    <t>24427029622</t>
  </si>
  <si>
    <t>218</t>
  </si>
  <si>
    <t>曲木金静</t>
  </si>
  <si>
    <t>24427029625</t>
  </si>
  <si>
    <t>240503033</t>
  </si>
  <si>
    <t>219</t>
  </si>
  <si>
    <t>郑欣</t>
  </si>
  <si>
    <t>24427029630</t>
  </si>
  <si>
    <t>220</t>
  </si>
  <si>
    <t>杨紫馨</t>
  </si>
  <si>
    <t>24427029629</t>
  </si>
  <si>
    <t>221</t>
  </si>
  <si>
    <t>王蓉</t>
  </si>
  <si>
    <t>24427029706</t>
  </si>
  <si>
    <t>240503034</t>
  </si>
  <si>
    <t>222</t>
  </si>
  <si>
    <t>张玉梅</t>
  </si>
  <si>
    <t>24427029707</t>
  </si>
  <si>
    <t>223</t>
  </si>
  <si>
    <t>王宇雄</t>
  </si>
  <si>
    <t>24427029704</t>
  </si>
  <si>
    <t>224</t>
  </si>
  <si>
    <t>范秋萍</t>
  </si>
  <si>
    <t>24427029711</t>
  </si>
  <si>
    <t>240503035</t>
  </si>
  <si>
    <t>225</t>
  </si>
  <si>
    <t>吕迪</t>
  </si>
  <si>
    <t>24427029708</t>
  </si>
  <si>
    <t>226</t>
  </si>
  <si>
    <t>侯星星</t>
  </si>
  <si>
    <t>24427029712</t>
  </si>
  <si>
    <t>227</t>
  </si>
  <si>
    <t>兰明锴</t>
  </si>
  <si>
    <t>24427029713</t>
  </si>
  <si>
    <t>240503036</t>
  </si>
  <si>
    <t>228</t>
  </si>
  <si>
    <t>孔熠</t>
  </si>
  <si>
    <t>24427029716</t>
  </si>
  <si>
    <t>229</t>
  </si>
  <si>
    <t>刘雨萌</t>
  </si>
  <si>
    <t>24427029715</t>
  </si>
  <si>
    <t>230</t>
  </si>
  <si>
    <t>赵尚鑫</t>
  </si>
  <si>
    <t>24427029721</t>
  </si>
  <si>
    <t>洪雅县将军镇卫生院</t>
  </si>
  <si>
    <t>240503037</t>
  </si>
  <si>
    <t>231</t>
  </si>
  <si>
    <t>刘瑜洁</t>
  </si>
  <si>
    <t>24427029723</t>
  </si>
  <si>
    <t>240503038</t>
  </si>
  <si>
    <t>232</t>
  </si>
  <si>
    <t>徐思禹</t>
  </si>
  <si>
    <t>24427029804</t>
  </si>
  <si>
    <t>233</t>
  </si>
  <si>
    <t>赖晓林</t>
  </si>
  <si>
    <t>24427029810</t>
  </si>
  <si>
    <r>
      <t>杨刘</t>
    </r>
    <r>
      <rPr>
        <sz val="10"/>
        <color indexed="8"/>
        <rFont val="宋体"/>
        <family val="3"/>
        <charset val="134"/>
      </rPr>
      <t>玥</t>
    </r>
    <r>
      <rPr>
        <sz val="10"/>
        <color indexed="8"/>
        <rFont val="楷体_GB2312"/>
        <family val="3"/>
        <charset val="134"/>
      </rPr>
      <t>玲</t>
    </r>
  </si>
  <si>
    <r>
      <t>洪雅县乡镇安全生产应急救援中心（派驻洪川镇、余坪镇各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楷体_GB2312"/>
        <family val="3"/>
        <charset val="134"/>
      </rPr>
      <t>人）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</si>
</sst>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宋体"/>
      <charset val="134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sz val="10"/>
      <color indexed="8"/>
      <name val="楷体_GB2312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" defaultRowHeight="12" x14ac:dyDescent="0.15"/>
  <cols>
    <col min="1" max="1" width="4.375" style="4" customWidth="1"/>
    <col min="2" max="2" width="6.625" style="4" customWidth="1"/>
    <col min="3" max="3" width="10.5" style="4" customWidth="1"/>
    <col min="4" max="4" width="27.75" style="5" customWidth="1"/>
    <col min="5" max="5" width="6.375" style="4" customWidth="1"/>
    <col min="6" max="6" width="8.5" style="4" customWidth="1"/>
    <col min="7" max="7" width="8.125" style="4" customWidth="1"/>
    <col min="8" max="8" width="7.125" style="4" customWidth="1"/>
    <col min="9" max="9" width="6.375" style="4" customWidth="1"/>
    <col min="10" max="10" width="7.625" style="4" customWidth="1"/>
    <col min="11" max="11" width="7.375" style="6" customWidth="1"/>
    <col min="12" max="12" width="5.375" style="4" customWidth="1"/>
    <col min="13" max="13" width="6.5" style="6" customWidth="1"/>
    <col min="14" max="14" width="6" style="6" customWidth="1"/>
    <col min="15" max="15" width="6.5" style="6" customWidth="1"/>
    <col min="16" max="16" width="5.125" style="6" customWidth="1"/>
    <col min="17" max="16384" width="9" style="4"/>
  </cols>
  <sheetData>
    <row r="1" spans="1:16" x14ac:dyDescent="0.15">
      <c r="A1" s="4" t="s">
        <v>0</v>
      </c>
    </row>
    <row r="2" spans="1:16" s="7" customFormat="1" ht="30.95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8" customFormat="1" ht="35.25" customHeight="1" x14ac:dyDescent="0.15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2" t="s">
        <v>11</v>
      </c>
      <c r="K3" s="22" t="s">
        <v>12</v>
      </c>
      <c r="L3" s="22" t="s">
        <v>13</v>
      </c>
      <c r="M3" s="23" t="s">
        <v>14</v>
      </c>
      <c r="N3" s="23" t="s">
        <v>15</v>
      </c>
      <c r="O3" s="23" t="s">
        <v>16</v>
      </c>
      <c r="P3" s="23" t="s">
        <v>17</v>
      </c>
    </row>
    <row r="4" spans="1:16" s="1" customFormat="1" ht="30.95" customHeight="1" x14ac:dyDescent="0.15">
      <c r="A4" s="9" t="s">
        <v>18</v>
      </c>
      <c r="B4" s="10" t="s">
        <v>19</v>
      </c>
      <c r="C4" s="9" t="s">
        <v>20</v>
      </c>
      <c r="D4" s="11" t="s">
        <v>21</v>
      </c>
      <c r="E4" s="10" t="s">
        <v>22</v>
      </c>
      <c r="F4" s="9" t="s">
        <v>23</v>
      </c>
      <c r="G4" s="9">
        <v>46.4</v>
      </c>
      <c r="H4" s="9">
        <v>72</v>
      </c>
      <c r="I4" s="12" t="s">
        <v>24</v>
      </c>
      <c r="J4" s="13">
        <v>118.4</v>
      </c>
      <c r="K4" s="13">
        <f t="shared" ref="K4:K42" si="0">J4/2</f>
        <v>59.2</v>
      </c>
      <c r="L4" s="14"/>
      <c r="M4" s="9">
        <f t="shared" ref="M4:M22" si="1">(K4+L4)*0.6</f>
        <v>35.520000000000003</v>
      </c>
      <c r="N4" s="9">
        <v>87.3</v>
      </c>
      <c r="O4" s="9">
        <f>N4*0.4+M4</f>
        <v>70.44</v>
      </c>
      <c r="P4" s="9">
        <v>1</v>
      </c>
    </row>
    <row r="5" spans="1:16" s="1" customFormat="1" ht="30.95" customHeight="1" x14ac:dyDescent="0.15">
      <c r="A5" s="9" t="s">
        <v>25</v>
      </c>
      <c r="B5" s="10" t="s">
        <v>26</v>
      </c>
      <c r="C5" s="9" t="s">
        <v>27</v>
      </c>
      <c r="D5" s="11" t="s">
        <v>21</v>
      </c>
      <c r="E5" s="10" t="s">
        <v>22</v>
      </c>
      <c r="F5" s="9" t="s">
        <v>23</v>
      </c>
      <c r="G5" s="9">
        <v>45.1</v>
      </c>
      <c r="H5" s="9">
        <v>68.900000000000006</v>
      </c>
      <c r="I5" s="12" t="s">
        <v>24</v>
      </c>
      <c r="J5" s="13">
        <v>114</v>
      </c>
      <c r="K5" s="13">
        <f t="shared" si="0"/>
        <v>57</v>
      </c>
      <c r="L5" s="14"/>
      <c r="M5" s="9">
        <f t="shared" si="1"/>
        <v>34.200000000000003</v>
      </c>
      <c r="N5" s="9">
        <v>85.02</v>
      </c>
      <c r="O5" s="9">
        <f t="shared" ref="O5:O50" si="2">N5*0.4+M5</f>
        <v>68.207999999999998</v>
      </c>
      <c r="P5" s="9">
        <v>2</v>
      </c>
    </row>
    <row r="6" spans="1:16" s="1" customFormat="1" ht="30.95" customHeight="1" x14ac:dyDescent="0.15">
      <c r="A6" s="9" t="s">
        <v>28</v>
      </c>
      <c r="B6" s="10" t="s">
        <v>29</v>
      </c>
      <c r="C6" s="9" t="s">
        <v>30</v>
      </c>
      <c r="D6" s="11" t="s">
        <v>21</v>
      </c>
      <c r="E6" s="10" t="s">
        <v>22</v>
      </c>
      <c r="F6" s="9" t="s">
        <v>23</v>
      </c>
      <c r="G6" s="9">
        <v>52.3</v>
      </c>
      <c r="H6" s="9">
        <v>65.3</v>
      </c>
      <c r="I6" s="12" t="s">
        <v>24</v>
      </c>
      <c r="J6" s="13">
        <v>117.6</v>
      </c>
      <c r="K6" s="13">
        <f t="shared" si="0"/>
        <v>58.8</v>
      </c>
      <c r="L6" s="14"/>
      <c r="M6" s="9">
        <f t="shared" si="1"/>
        <v>35.28</v>
      </c>
      <c r="N6" s="9">
        <v>82.3</v>
      </c>
      <c r="O6" s="9">
        <f t="shared" si="2"/>
        <v>68.2</v>
      </c>
      <c r="P6" s="9">
        <v>3</v>
      </c>
    </row>
    <row r="7" spans="1:16" s="1" customFormat="1" ht="30.95" customHeight="1" x14ac:dyDescent="0.15">
      <c r="A7" s="9" t="s">
        <v>31</v>
      </c>
      <c r="B7" s="10" t="s">
        <v>32</v>
      </c>
      <c r="C7" s="9" t="s">
        <v>33</v>
      </c>
      <c r="D7" s="11" t="s">
        <v>34</v>
      </c>
      <c r="E7" s="11" t="s">
        <v>35</v>
      </c>
      <c r="F7" s="9" t="s">
        <v>36</v>
      </c>
      <c r="G7" s="9">
        <v>54</v>
      </c>
      <c r="H7" s="9">
        <v>58.3</v>
      </c>
      <c r="I7" s="12" t="s">
        <v>24</v>
      </c>
      <c r="J7" s="13">
        <v>112.3</v>
      </c>
      <c r="K7" s="13">
        <f t="shared" si="0"/>
        <v>56.15</v>
      </c>
      <c r="L7" s="14"/>
      <c r="M7" s="9">
        <f t="shared" si="1"/>
        <v>33.69</v>
      </c>
      <c r="N7" s="9">
        <v>86.32</v>
      </c>
      <c r="O7" s="9">
        <f t="shared" si="2"/>
        <v>68.218000000000004</v>
      </c>
      <c r="P7" s="9">
        <v>1</v>
      </c>
    </row>
    <row r="8" spans="1:16" s="1" customFormat="1" ht="30.95" customHeight="1" x14ac:dyDescent="0.15">
      <c r="A8" s="9" t="s">
        <v>37</v>
      </c>
      <c r="B8" s="10" t="s">
        <v>38</v>
      </c>
      <c r="C8" s="9" t="s">
        <v>39</v>
      </c>
      <c r="D8" s="11" t="s">
        <v>34</v>
      </c>
      <c r="E8" s="11" t="s">
        <v>35</v>
      </c>
      <c r="F8" s="9" t="s">
        <v>36</v>
      </c>
      <c r="G8" s="9">
        <v>47.8</v>
      </c>
      <c r="H8" s="9">
        <v>64.7</v>
      </c>
      <c r="I8" s="12" t="s">
        <v>24</v>
      </c>
      <c r="J8" s="13">
        <v>112.5</v>
      </c>
      <c r="K8" s="13">
        <f t="shared" si="0"/>
        <v>56.25</v>
      </c>
      <c r="L8" s="14"/>
      <c r="M8" s="9">
        <f t="shared" si="1"/>
        <v>33.75</v>
      </c>
      <c r="N8" s="9">
        <v>85.92</v>
      </c>
      <c r="O8" s="9">
        <f t="shared" si="2"/>
        <v>68.117999999999995</v>
      </c>
      <c r="P8" s="9">
        <v>2</v>
      </c>
    </row>
    <row r="9" spans="1:16" s="2" customFormat="1" ht="32.1" customHeight="1" x14ac:dyDescent="0.15">
      <c r="A9" s="9" t="s">
        <v>40</v>
      </c>
      <c r="B9" s="10" t="s">
        <v>41</v>
      </c>
      <c r="C9" s="9" t="s">
        <v>42</v>
      </c>
      <c r="D9" s="11" t="s">
        <v>34</v>
      </c>
      <c r="E9" s="11" t="s">
        <v>35</v>
      </c>
      <c r="F9" s="9" t="s">
        <v>36</v>
      </c>
      <c r="G9" s="9">
        <v>54.4</v>
      </c>
      <c r="H9" s="9">
        <v>53.5</v>
      </c>
      <c r="I9" s="12" t="s">
        <v>24</v>
      </c>
      <c r="J9" s="13">
        <v>107.9</v>
      </c>
      <c r="K9" s="13">
        <f t="shared" si="0"/>
        <v>53.95</v>
      </c>
      <c r="L9" s="14"/>
      <c r="M9" s="9">
        <f t="shared" si="1"/>
        <v>32.369999999999997</v>
      </c>
      <c r="N9" s="9">
        <v>84.78</v>
      </c>
      <c r="O9" s="9">
        <f t="shared" si="2"/>
        <v>66.281999999999996</v>
      </c>
      <c r="P9" s="9">
        <v>3</v>
      </c>
    </row>
    <row r="10" spans="1:16" s="1" customFormat="1" ht="30.95" customHeight="1" x14ac:dyDescent="0.15">
      <c r="A10" s="9" t="s">
        <v>43</v>
      </c>
      <c r="B10" s="10" t="s">
        <v>44</v>
      </c>
      <c r="C10" s="9" t="s">
        <v>45</v>
      </c>
      <c r="D10" s="11" t="s">
        <v>46</v>
      </c>
      <c r="E10" s="11" t="s">
        <v>35</v>
      </c>
      <c r="F10" s="9" t="s">
        <v>47</v>
      </c>
      <c r="G10" s="9">
        <v>59.3</v>
      </c>
      <c r="H10" s="9">
        <v>57.2</v>
      </c>
      <c r="I10" s="12" t="s">
        <v>24</v>
      </c>
      <c r="J10" s="13">
        <v>116.5</v>
      </c>
      <c r="K10" s="13">
        <f t="shared" si="0"/>
        <v>58.25</v>
      </c>
      <c r="L10" s="14"/>
      <c r="M10" s="9">
        <f t="shared" si="1"/>
        <v>34.950000000000003</v>
      </c>
      <c r="N10" s="9">
        <v>87.66</v>
      </c>
      <c r="O10" s="9">
        <f t="shared" si="2"/>
        <v>70.013999999999996</v>
      </c>
      <c r="P10" s="9">
        <v>1</v>
      </c>
    </row>
    <row r="11" spans="1:16" s="1" customFormat="1" ht="30.95" customHeight="1" x14ac:dyDescent="0.15">
      <c r="A11" s="9" t="s">
        <v>48</v>
      </c>
      <c r="B11" s="10" t="s">
        <v>49</v>
      </c>
      <c r="C11" s="9" t="s">
        <v>50</v>
      </c>
      <c r="D11" s="11" t="s">
        <v>46</v>
      </c>
      <c r="E11" s="11" t="s">
        <v>35</v>
      </c>
      <c r="F11" s="9" t="s">
        <v>47</v>
      </c>
      <c r="G11" s="9">
        <v>46</v>
      </c>
      <c r="H11" s="9">
        <v>66</v>
      </c>
      <c r="I11" s="12" t="s">
        <v>24</v>
      </c>
      <c r="J11" s="13">
        <v>112</v>
      </c>
      <c r="K11" s="13">
        <f t="shared" si="0"/>
        <v>56</v>
      </c>
      <c r="L11" s="14"/>
      <c r="M11" s="9">
        <f t="shared" si="1"/>
        <v>33.6</v>
      </c>
      <c r="N11" s="9">
        <v>87.46</v>
      </c>
      <c r="O11" s="9">
        <f t="shared" si="2"/>
        <v>68.584000000000003</v>
      </c>
      <c r="P11" s="9">
        <v>2</v>
      </c>
    </row>
    <row r="12" spans="1:16" s="1" customFormat="1" ht="30.95" customHeight="1" x14ac:dyDescent="0.15">
      <c r="A12" s="9" t="s">
        <v>51</v>
      </c>
      <c r="B12" s="10" t="s">
        <v>52</v>
      </c>
      <c r="C12" s="9" t="s">
        <v>53</v>
      </c>
      <c r="D12" s="11" t="s">
        <v>46</v>
      </c>
      <c r="E12" s="11" t="s">
        <v>35</v>
      </c>
      <c r="F12" s="9" t="s">
        <v>47</v>
      </c>
      <c r="G12" s="9">
        <v>43</v>
      </c>
      <c r="H12" s="9">
        <v>67.3</v>
      </c>
      <c r="I12" s="12" t="s">
        <v>24</v>
      </c>
      <c r="J12" s="13">
        <v>110.3</v>
      </c>
      <c r="K12" s="13">
        <f t="shared" si="0"/>
        <v>55.15</v>
      </c>
      <c r="L12" s="14"/>
      <c r="M12" s="9">
        <f t="shared" si="1"/>
        <v>33.090000000000003</v>
      </c>
      <c r="N12" s="9">
        <v>88.26</v>
      </c>
      <c r="O12" s="9">
        <f t="shared" si="2"/>
        <v>68.394000000000005</v>
      </c>
      <c r="P12" s="9">
        <v>3</v>
      </c>
    </row>
    <row r="13" spans="1:16" s="3" customFormat="1" ht="30.95" customHeight="1" x14ac:dyDescent="0.15">
      <c r="A13" s="9" t="s">
        <v>54</v>
      </c>
      <c r="B13" s="10" t="s">
        <v>55</v>
      </c>
      <c r="C13" s="9" t="s">
        <v>56</v>
      </c>
      <c r="D13" s="11" t="s">
        <v>46</v>
      </c>
      <c r="E13" s="11" t="s">
        <v>35</v>
      </c>
      <c r="F13" s="9" t="s">
        <v>47</v>
      </c>
      <c r="G13" s="9">
        <v>48.8</v>
      </c>
      <c r="H13" s="9">
        <v>63.9</v>
      </c>
      <c r="I13" s="12" t="s">
        <v>24</v>
      </c>
      <c r="J13" s="13">
        <v>112.7</v>
      </c>
      <c r="K13" s="13">
        <f t="shared" si="0"/>
        <v>56.35</v>
      </c>
      <c r="L13" s="14"/>
      <c r="M13" s="9">
        <f t="shared" si="1"/>
        <v>33.81</v>
      </c>
      <c r="N13" s="9">
        <v>85.94</v>
      </c>
      <c r="O13" s="9">
        <f t="shared" si="2"/>
        <v>68.186000000000007</v>
      </c>
      <c r="P13" s="9">
        <v>4</v>
      </c>
    </row>
    <row r="14" spans="1:16" s="3" customFormat="1" ht="30.95" customHeight="1" x14ac:dyDescent="0.15">
      <c r="A14" s="9" t="s">
        <v>57</v>
      </c>
      <c r="B14" s="10" t="s">
        <v>58</v>
      </c>
      <c r="C14" s="9" t="s">
        <v>59</v>
      </c>
      <c r="D14" s="11" t="s">
        <v>46</v>
      </c>
      <c r="E14" s="11" t="s">
        <v>35</v>
      </c>
      <c r="F14" s="9" t="s">
        <v>47</v>
      </c>
      <c r="G14" s="9">
        <v>46.9</v>
      </c>
      <c r="H14" s="9">
        <v>63.4</v>
      </c>
      <c r="I14" s="12" t="s">
        <v>24</v>
      </c>
      <c r="J14" s="13">
        <v>110.3</v>
      </c>
      <c r="K14" s="13">
        <f t="shared" si="0"/>
        <v>55.15</v>
      </c>
      <c r="L14" s="14"/>
      <c r="M14" s="9">
        <f t="shared" si="1"/>
        <v>33.090000000000003</v>
      </c>
      <c r="N14" s="9">
        <v>85.7</v>
      </c>
      <c r="O14" s="9">
        <f t="shared" si="2"/>
        <v>67.37</v>
      </c>
      <c r="P14" s="9">
        <v>5</v>
      </c>
    </row>
    <row r="15" spans="1:16" s="3" customFormat="1" ht="30.95" customHeight="1" x14ac:dyDescent="0.15">
      <c r="A15" s="9" t="s">
        <v>60</v>
      </c>
      <c r="B15" s="10" t="s">
        <v>61</v>
      </c>
      <c r="C15" s="9" t="s">
        <v>62</v>
      </c>
      <c r="D15" s="11" t="s">
        <v>63</v>
      </c>
      <c r="E15" s="11" t="s">
        <v>35</v>
      </c>
      <c r="F15" s="9" t="s">
        <v>64</v>
      </c>
      <c r="G15" s="9">
        <v>55.9</v>
      </c>
      <c r="H15" s="9">
        <v>73.599999999999994</v>
      </c>
      <c r="I15" s="12" t="s">
        <v>24</v>
      </c>
      <c r="J15" s="13">
        <v>129.5</v>
      </c>
      <c r="K15" s="13">
        <f t="shared" si="0"/>
        <v>64.75</v>
      </c>
      <c r="L15" s="14"/>
      <c r="M15" s="9">
        <f t="shared" si="1"/>
        <v>38.85</v>
      </c>
      <c r="N15" s="9">
        <v>87.18</v>
      </c>
      <c r="O15" s="9">
        <f t="shared" si="2"/>
        <v>73.721999999999994</v>
      </c>
      <c r="P15" s="9">
        <v>1</v>
      </c>
    </row>
    <row r="16" spans="1:16" s="3" customFormat="1" ht="30.95" customHeight="1" x14ac:dyDescent="0.15">
      <c r="A16" s="9" t="s">
        <v>65</v>
      </c>
      <c r="B16" s="10" t="s">
        <v>66</v>
      </c>
      <c r="C16" s="9" t="s">
        <v>67</v>
      </c>
      <c r="D16" s="11" t="s">
        <v>63</v>
      </c>
      <c r="E16" s="11" t="s">
        <v>35</v>
      </c>
      <c r="F16" s="9" t="s">
        <v>64</v>
      </c>
      <c r="G16" s="9">
        <v>55.3</v>
      </c>
      <c r="H16" s="9">
        <v>72.2</v>
      </c>
      <c r="I16" s="12" t="s">
        <v>24</v>
      </c>
      <c r="J16" s="13">
        <v>127.5</v>
      </c>
      <c r="K16" s="13">
        <f t="shared" si="0"/>
        <v>63.75</v>
      </c>
      <c r="L16" s="14"/>
      <c r="M16" s="9">
        <f t="shared" si="1"/>
        <v>38.25</v>
      </c>
      <c r="N16" s="9">
        <v>86.84</v>
      </c>
      <c r="O16" s="9">
        <f t="shared" si="2"/>
        <v>72.986000000000004</v>
      </c>
      <c r="P16" s="9">
        <v>2</v>
      </c>
    </row>
    <row r="17" spans="1:16" s="3" customFormat="1" ht="30.95" customHeight="1" x14ac:dyDescent="0.15">
      <c r="A17" s="9" t="s">
        <v>68</v>
      </c>
      <c r="B17" s="10" t="s">
        <v>69</v>
      </c>
      <c r="C17" s="9" t="s">
        <v>70</v>
      </c>
      <c r="D17" s="11" t="s">
        <v>63</v>
      </c>
      <c r="E17" s="11" t="s">
        <v>35</v>
      </c>
      <c r="F17" s="9" t="s">
        <v>64</v>
      </c>
      <c r="G17" s="9">
        <v>61.4</v>
      </c>
      <c r="H17" s="9">
        <v>66.7</v>
      </c>
      <c r="I17" s="12" t="s">
        <v>24</v>
      </c>
      <c r="J17" s="13">
        <v>128.1</v>
      </c>
      <c r="K17" s="13">
        <f t="shared" si="0"/>
        <v>64.05</v>
      </c>
      <c r="L17" s="14"/>
      <c r="M17" s="9">
        <f t="shared" si="1"/>
        <v>38.43</v>
      </c>
      <c r="N17" s="9">
        <v>85.64</v>
      </c>
      <c r="O17" s="9">
        <f t="shared" si="2"/>
        <v>72.686000000000007</v>
      </c>
      <c r="P17" s="9">
        <v>3</v>
      </c>
    </row>
    <row r="18" spans="1:16" s="2" customFormat="1" ht="32.1" customHeight="1" x14ac:dyDescent="0.15">
      <c r="A18" s="9" t="s">
        <v>71</v>
      </c>
      <c r="B18" s="10" t="s">
        <v>72</v>
      </c>
      <c r="C18" s="9" t="s">
        <v>73</v>
      </c>
      <c r="D18" s="11" t="s">
        <v>63</v>
      </c>
      <c r="E18" s="11" t="s">
        <v>35</v>
      </c>
      <c r="F18" s="9" t="s">
        <v>64</v>
      </c>
      <c r="G18" s="9">
        <v>56.9</v>
      </c>
      <c r="H18" s="9">
        <v>59.6</v>
      </c>
      <c r="I18" s="12" t="s">
        <v>24</v>
      </c>
      <c r="J18" s="13">
        <v>116.5</v>
      </c>
      <c r="K18" s="13">
        <f t="shared" si="0"/>
        <v>58.25</v>
      </c>
      <c r="L18" s="14"/>
      <c r="M18" s="9">
        <f t="shared" si="1"/>
        <v>34.950000000000003</v>
      </c>
      <c r="N18" s="9">
        <v>81.5</v>
      </c>
      <c r="O18" s="9">
        <f t="shared" si="2"/>
        <v>67.55</v>
      </c>
      <c r="P18" s="9">
        <v>4</v>
      </c>
    </row>
    <row r="19" spans="1:16" s="3" customFormat="1" ht="30.95" customHeight="1" x14ac:dyDescent="0.15">
      <c r="A19" s="9" t="s">
        <v>74</v>
      </c>
      <c r="B19" s="10" t="s">
        <v>75</v>
      </c>
      <c r="C19" s="9" t="s">
        <v>76</v>
      </c>
      <c r="D19" s="11" t="s">
        <v>63</v>
      </c>
      <c r="E19" s="11" t="s">
        <v>35</v>
      </c>
      <c r="F19" s="9" t="s">
        <v>64</v>
      </c>
      <c r="G19" s="9">
        <v>53.3</v>
      </c>
      <c r="H19" s="9">
        <v>69.2</v>
      </c>
      <c r="I19" s="12" t="s">
        <v>24</v>
      </c>
      <c r="J19" s="13">
        <v>122.5</v>
      </c>
      <c r="K19" s="13">
        <f t="shared" si="0"/>
        <v>61.25</v>
      </c>
      <c r="L19" s="14"/>
      <c r="M19" s="9">
        <f t="shared" si="1"/>
        <v>36.75</v>
      </c>
      <c r="N19" s="15" t="s">
        <v>77</v>
      </c>
      <c r="O19" s="9">
        <v>36.75</v>
      </c>
      <c r="P19" s="9">
        <v>5</v>
      </c>
    </row>
    <row r="20" spans="1:16" s="3" customFormat="1" ht="30.95" customHeight="1" x14ac:dyDescent="0.15">
      <c r="A20" s="9" t="s">
        <v>78</v>
      </c>
      <c r="B20" s="10" t="s">
        <v>79</v>
      </c>
      <c r="C20" s="9" t="s">
        <v>80</v>
      </c>
      <c r="D20" s="11" t="s">
        <v>81</v>
      </c>
      <c r="E20" s="11" t="s">
        <v>35</v>
      </c>
      <c r="F20" s="9" t="s">
        <v>82</v>
      </c>
      <c r="G20" s="9">
        <v>46.5</v>
      </c>
      <c r="H20" s="9">
        <v>64.900000000000006</v>
      </c>
      <c r="I20" s="12" t="s">
        <v>24</v>
      </c>
      <c r="J20" s="13">
        <v>111.4</v>
      </c>
      <c r="K20" s="13">
        <f t="shared" si="0"/>
        <v>55.7</v>
      </c>
      <c r="L20" s="14"/>
      <c r="M20" s="9">
        <f t="shared" si="1"/>
        <v>33.42</v>
      </c>
      <c r="N20" s="9">
        <v>85.78</v>
      </c>
      <c r="O20" s="9">
        <f t="shared" si="2"/>
        <v>67.731999999999999</v>
      </c>
      <c r="P20" s="9">
        <v>1</v>
      </c>
    </row>
    <row r="21" spans="1:16" s="3" customFormat="1" ht="30.95" customHeight="1" x14ac:dyDescent="0.15">
      <c r="A21" s="9" t="s">
        <v>83</v>
      </c>
      <c r="B21" s="10" t="s">
        <v>84</v>
      </c>
      <c r="C21" s="9" t="s">
        <v>85</v>
      </c>
      <c r="D21" s="11" t="s">
        <v>81</v>
      </c>
      <c r="E21" s="11" t="s">
        <v>35</v>
      </c>
      <c r="F21" s="9" t="s">
        <v>82</v>
      </c>
      <c r="G21" s="9">
        <v>42.7</v>
      </c>
      <c r="H21" s="9">
        <v>59.7</v>
      </c>
      <c r="I21" s="12" t="s">
        <v>24</v>
      </c>
      <c r="J21" s="13">
        <v>102.4</v>
      </c>
      <c r="K21" s="13">
        <f t="shared" si="0"/>
        <v>51.2</v>
      </c>
      <c r="L21" s="14"/>
      <c r="M21" s="9">
        <f t="shared" si="1"/>
        <v>30.72</v>
      </c>
      <c r="N21" s="9">
        <v>84.02</v>
      </c>
      <c r="O21" s="9">
        <f t="shared" si="2"/>
        <v>64.328000000000003</v>
      </c>
      <c r="P21" s="9">
        <v>2</v>
      </c>
    </row>
    <row r="22" spans="1:16" s="3" customFormat="1" ht="30.95" customHeight="1" x14ac:dyDescent="0.15">
      <c r="A22" s="9" t="s">
        <v>86</v>
      </c>
      <c r="B22" s="10" t="s">
        <v>87</v>
      </c>
      <c r="C22" s="9" t="s">
        <v>88</v>
      </c>
      <c r="D22" s="11" t="s">
        <v>81</v>
      </c>
      <c r="E22" s="11" t="s">
        <v>35</v>
      </c>
      <c r="F22" s="9" t="s">
        <v>82</v>
      </c>
      <c r="G22" s="9">
        <v>42.4</v>
      </c>
      <c r="H22" s="9">
        <v>60.5</v>
      </c>
      <c r="I22" s="12" t="s">
        <v>24</v>
      </c>
      <c r="J22" s="13">
        <v>102.9</v>
      </c>
      <c r="K22" s="13">
        <f t="shared" si="0"/>
        <v>51.45</v>
      </c>
      <c r="L22" s="14"/>
      <c r="M22" s="9">
        <f t="shared" si="1"/>
        <v>30.87</v>
      </c>
      <c r="N22" s="15" t="s">
        <v>77</v>
      </c>
      <c r="O22" s="9">
        <v>30.87</v>
      </c>
      <c r="P22" s="9">
        <v>3</v>
      </c>
    </row>
    <row r="23" spans="1:16" s="3" customFormat="1" ht="30.95" customHeight="1" x14ac:dyDescent="0.15">
      <c r="A23" s="9" t="s">
        <v>89</v>
      </c>
      <c r="B23" s="10" t="s">
        <v>90</v>
      </c>
      <c r="C23" s="9" t="s">
        <v>91</v>
      </c>
      <c r="D23" s="11" t="s">
        <v>92</v>
      </c>
      <c r="E23" s="10" t="s">
        <v>22</v>
      </c>
      <c r="F23" s="9" t="s">
        <v>93</v>
      </c>
      <c r="G23" s="9">
        <v>49.4</v>
      </c>
      <c r="H23" s="9">
        <v>64.900000000000006</v>
      </c>
      <c r="I23" s="12" t="s">
        <v>24</v>
      </c>
      <c r="J23" s="13">
        <v>114.3</v>
      </c>
      <c r="K23" s="13">
        <f t="shared" si="0"/>
        <v>57.15</v>
      </c>
      <c r="L23" s="14"/>
      <c r="M23" s="9">
        <f t="shared" ref="M23:M28" si="3">(K23+L23)*0.6</f>
        <v>34.29</v>
      </c>
      <c r="N23" s="9">
        <v>86.66</v>
      </c>
      <c r="O23" s="9">
        <f t="shared" si="2"/>
        <v>68.953999999999994</v>
      </c>
      <c r="P23" s="9">
        <v>1</v>
      </c>
    </row>
    <row r="24" spans="1:16" s="3" customFormat="1" ht="30.95" customHeight="1" x14ac:dyDescent="0.15">
      <c r="A24" s="9" t="s">
        <v>94</v>
      </c>
      <c r="B24" s="10" t="s">
        <v>95</v>
      </c>
      <c r="C24" s="9" t="s">
        <v>96</v>
      </c>
      <c r="D24" s="11" t="s">
        <v>92</v>
      </c>
      <c r="E24" s="10" t="s">
        <v>22</v>
      </c>
      <c r="F24" s="9" t="s">
        <v>93</v>
      </c>
      <c r="G24" s="9">
        <v>44.5</v>
      </c>
      <c r="H24" s="9">
        <v>66.599999999999994</v>
      </c>
      <c r="I24" s="12" t="s">
        <v>24</v>
      </c>
      <c r="J24" s="13">
        <v>111.1</v>
      </c>
      <c r="K24" s="13">
        <f t="shared" si="0"/>
        <v>55.55</v>
      </c>
      <c r="L24" s="14"/>
      <c r="M24" s="9">
        <f t="shared" si="3"/>
        <v>33.33</v>
      </c>
      <c r="N24" s="15" t="s">
        <v>77</v>
      </c>
      <c r="O24" s="9">
        <v>33.33</v>
      </c>
      <c r="P24" s="9">
        <v>2</v>
      </c>
    </row>
    <row r="25" spans="1:16" s="3" customFormat="1" ht="30.95" customHeight="1" x14ac:dyDescent="0.15">
      <c r="A25" s="9" t="s">
        <v>97</v>
      </c>
      <c r="B25" s="10" t="s">
        <v>98</v>
      </c>
      <c r="C25" s="9" t="s">
        <v>99</v>
      </c>
      <c r="D25" s="11" t="s">
        <v>92</v>
      </c>
      <c r="E25" s="10" t="s">
        <v>22</v>
      </c>
      <c r="F25" s="9" t="s">
        <v>93</v>
      </c>
      <c r="G25" s="9">
        <v>57</v>
      </c>
      <c r="H25" s="9">
        <v>52.5</v>
      </c>
      <c r="I25" s="12" t="s">
        <v>24</v>
      </c>
      <c r="J25" s="13">
        <v>109.5</v>
      </c>
      <c r="K25" s="13">
        <f t="shared" si="0"/>
        <v>54.75</v>
      </c>
      <c r="L25" s="14"/>
      <c r="M25" s="9">
        <f t="shared" si="3"/>
        <v>32.85</v>
      </c>
      <c r="N25" s="15" t="s">
        <v>77</v>
      </c>
      <c r="O25" s="9">
        <v>32.85</v>
      </c>
      <c r="P25" s="9">
        <v>3</v>
      </c>
    </row>
    <row r="26" spans="1:16" s="3" customFormat="1" ht="30.95" customHeight="1" x14ac:dyDescent="0.15">
      <c r="A26" s="9" t="s">
        <v>100</v>
      </c>
      <c r="B26" s="10" t="s">
        <v>101</v>
      </c>
      <c r="C26" s="9" t="s">
        <v>102</v>
      </c>
      <c r="D26" s="11" t="s">
        <v>103</v>
      </c>
      <c r="E26" s="10" t="s">
        <v>22</v>
      </c>
      <c r="F26" s="9" t="s">
        <v>104</v>
      </c>
      <c r="G26" s="9">
        <v>53.5</v>
      </c>
      <c r="H26" s="9">
        <v>54</v>
      </c>
      <c r="I26" s="12" t="s">
        <v>24</v>
      </c>
      <c r="J26" s="13">
        <v>107.5</v>
      </c>
      <c r="K26" s="13">
        <f t="shared" si="0"/>
        <v>53.75</v>
      </c>
      <c r="L26" s="14">
        <v>2</v>
      </c>
      <c r="M26" s="9">
        <f t="shared" si="3"/>
        <v>33.450000000000003</v>
      </c>
      <c r="N26" s="9">
        <v>86.16</v>
      </c>
      <c r="O26" s="9">
        <f t="shared" si="2"/>
        <v>67.914000000000001</v>
      </c>
      <c r="P26" s="9">
        <v>1</v>
      </c>
    </row>
    <row r="27" spans="1:16" s="3" customFormat="1" ht="30.95" customHeight="1" x14ac:dyDescent="0.15">
      <c r="A27" s="9" t="s">
        <v>105</v>
      </c>
      <c r="B27" s="10" t="s">
        <v>106</v>
      </c>
      <c r="C27" s="9" t="s">
        <v>107</v>
      </c>
      <c r="D27" s="11" t="s">
        <v>103</v>
      </c>
      <c r="E27" s="10" t="s">
        <v>22</v>
      </c>
      <c r="F27" s="9" t="s">
        <v>104</v>
      </c>
      <c r="G27" s="9">
        <v>45.2</v>
      </c>
      <c r="H27" s="9">
        <v>64.599999999999994</v>
      </c>
      <c r="I27" s="12" t="s">
        <v>24</v>
      </c>
      <c r="J27" s="13">
        <v>109.8</v>
      </c>
      <c r="K27" s="13">
        <f t="shared" si="0"/>
        <v>54.9</v>
      </c>
      <c r="L27" s="14"/>
      <c r="M27" s="9">
        <f t="shared" si="3"/>
        <v>32.94</v>
      </c>
      <c r="N27" s="9">
        <v>84.94</v>
      </c>
      <c r="O27" s="9">
        <f t="shared" si="2"/>
        <v>66.915999999999997</v>
      </c>
      <c r="P27" s="9">
        <v>2</v>
      </c>
    </row>
    <row r="28" spans="1:16" s="2" customFormat="1" ht="32.1" customHeight="1" x14ac:dyDescent="0.15">
      <c r="A28" s="9" t="s">
        <v>108</v>
      </c>
      <c r="B28" s="10" t="s">
        <v>109</v>
      </c>
      <c r="C28" s="9" t="s">
        <v>110</v>
      </c>
      <c r="D28" s="11" t="s">
        <v>103</v>
      </c>
      <c r="E28" s="10" t="s">
        <v>22</v>
      </c>
      <c r="F28" s="9" t="s">
        <v>104</v>
      </c>
      <c r="G28" s="9">
        <v>46.9</v>
      </c>
      <c r="H28" s="9">
        <v>55.9</v>
      </c>
      <c r="I28" s="12" t="s">
        <v>24</v>
      </c>
      <c r="J28" s="13">
        <v>102.8</v>
      </c>
      <c r="K28" s="13">
        <f t="shared" si="0"/>
        <v>51.4</v>
      </c>
      <c r="L28" s="14"/>
      <c r="M28" s="9">
        <f t="shared" si="3"/>
        <v>30.84</v>
      </c>
      <c r="N28" s="9">
        <v>85.52</v>
      </c>
      <c r="O28" s="9">
        <f t="shared" si="2"/>
        <v>65.048000000000002</v>
      </c>
      <c r="P28" s="9">
        <v>3</v>
      </c>
    </row>
    <row r="29" spans="1:16" s="3" customFormat="1" ht="30.95" customHeight="1" x14ac:dyDescent="0.15">
      <c r="A29" s="9" t="s">
        <v>111</v>
      </c>
      <c r="B29" s="10" t="s">
        <v>112</v>
      </c>
      <c r="C29" s="9" t="s">
        <v>113</v>
      </c>
      <c r="D29" s="11" t="s">
        <v>103</v>
      </c>
      <c r="E29" s="10" t="s">
        <v>22</v>
      </c>
      <c r="F29" s="9" t="s">
        <v>114</v>
      </c>
      <c r="G29" s="9">
        <v>57.1</v>
      </c>
      <c r="H29" s="9">
        <v>73.5</v>
      </c>
      <c r="I29" s="12" t="s">
        <v>24</v>
      </c>
      <c r="J29" s="13">
        <v>130.6</v>
      </c>
      <c r="K29" s="13">
        <f t="shared" si="0"/>
        <v>65.3</v>
      </c>
      <c r="L29" s="14"/>
      <c r="M29" s="9">
        <f t="shared" ref="M29:M42" si="4">(K29+L29)*0.6</f>
        <v>39.18</v>
      </c>
      <c r="N29" s="9">
        <v>84.92</v>
      </c>
      <c r="O29" s="9">
        <f t="shared" si="2"/>
        <v>73.147999999999996</v>
      </c>
      <c r="P29" s="9">
        <v>1</v>
      </c>
    </row>
    <row r="30" spans="1:16" s="3" customFormat="1" ht="30.95" customHeight="1" x14ac:dyDescent="0.15">
      <c r="A30" s="9" t="s">
        <v>115</v>
      </c>
      <c r="B30" s="10" t="s">
        <v>116</v>
      </c>
      <c r="C30" s="9" t="s">
        <v>117</v>
      </c>
      <c r="D30" s="11" t="s">
        <v>103</v>
      </c>
      <c r="E30" s="10" t="s">
        <v>22</v>
      </c>
      <c r="F30" s="9" t="s">
        <v>114</v>
      </c>
      <c r="G30" s="9">
        <v>59.5</v>
      </c>
      <c r="H30" s="9">
        <v>67.2</v>
      </c>
      <c r="I30" s="12" t="s">
        <v>24</v>
      </c>
      <c r="J30" s="13">
        <v>126.7</v>
      </c>
      <c r="K30" s="13">
        <f t="shared" si="0"/>
        <v>63.35</v>
      </c>
      <c r="L30" s="14"/>
      <c r="M30" s="9">
        <f t="shared" si="4"/>
        <v>38.01</v>
      </c>
      <c r="N30" s="9">
        <v>82.24</v>
      </c>
      <c r="O30" s="9">
        <f t="shared" si="2"/>
        <v>70.906000000000006</v>
      </c>
      <c r="P30" s="9">
        <v>2</v>
      </c>
    </row>
    <row r="31" spans="1:16" s="3" customFormat="1" ht="30.95" customHeight="1" x14ac:dyDescent="0.15">
      <c r="A31" s="9" t="s">
        <v>118</v>
      </c>
      <c r="B31" s="10" t="s">
        <v>119</v>
      </c>
      <c r="C31" s="9" t="s">
        <v>120</v>
      </c>
      <c r="D31" s="11" t="s">
        <v>103</v>
      </c>
      <c r="E31" s="10" t="s">
        <v>22</v>
      </c>
      <c r="F31" s="9" t="s">
        <v>114</v>
      </c>
      <c r="G31" s="9">
        <v>51.4</v>
      </c>
      <c r="H31" s="9">
        <v>71</v>
      </c>
      <c r="I31" s="12" t="s">
        <v>24</v>
      </c>
      <c r="J31" s="13">
        <v>122.4</v>
      </c>
      <c r="K31" s="13">
        <f t="shared" si="0"/>
        <v>61.2</v>
      </c>
      <c r="L31" s="14"/>
      <c r="M31" s="9">
        <f t="shared" si="4"/>
        <v>36.72</v>
      </c>
      <c r="N31" s="15" t="s">
        <v>77</v>
      </c>
      <c r="O31" s="9">
        <v>36.72</v>
      </c>
      <c r="P31" s="9">
        <v>3</v>
      </c>
    </row>
    <row r="32" spans="1:16" s="3" customFormat="1" ht="30.95" customHeight="1" x14ac:dyDescent="0.15">
      <c r="A32" s="9" t="s">
        <v>121</v>
      </c>
      <c r="B32" s="10" t="s">
        <v>122</v>
      </c>
      <c r="C32" s="9" t="s">
        <v>123</v>
      </c>
      <c r="D32" s="11" t="s">
        <v>124</v>
      </c>
      <c r="E32" s="10" t="s">
        <v>22</v>
      </c>
      <c r="F32" s="9" t="s">
        <v>125</v>
      </c>
      <c r="G32" s="9">
        <v>57.3</v>
      </c>
      <c r="H32" s="9">
        <v>66</v>
      </c>
      <c r="I32" s="12" t="s">
        <v>24</v>
      </c>
      <c r="J32" s="13">
        <v>123.3</v>
      </c>
      <c r="K32" s="13">
        <f t="shared" si="0"/>
        <v>61.65</v>
      </c>
      <c r="L32" s="14"/>
      <c r="M32" s="9">
        <f t="shared" si="4"/>
        <v>36.99</v>
      </c>
      <c r="N32" s="9">
        <v>82.84</v>
      </c>
      <c r="O32" s="9">
        <f t="shared" si="2"/>
        <v>70.126000000000005</v>
      </c>
      <c r="P32" s="9">
        <v>1</v>
      </c>
    </row>
    <row r="33" spans="1:16" s="3" customFormat="1" ht="30.95" customHeight="1" x14ac:dyDescent="0.15">
      <c r="A33" s="9" t="s">
        <v>126</v>
      </c>
      <c r="B33" s="10" t="s">
        <v>127</v>
      </c>
      <c r="C33" s="9" t="s">
        <v>128</v>
      </c>
      <c r="D33" s="11" t="s">
        <v>124</v>
      </c>
      <c r="E33" s="10" t="s">
        <v>22</v>
      </c>
      <c r="F33" s="9" t="s">
        <v>125</v>
      </c>
      <c r="G33" s="9">
        <v>46.7</v>
      </c>
      <c r="H33" s="9">
        <v>64.5</v>
      </c>
      <c r="I33" s="12" t="s">
        <v>24</v>
      </c>
      <c r="J33" s="13">
        <v>111.2</v>
      </c>
      <c r="K33" s="13">
        <f t="shared" si="0"/>
        <v>55.6</v>
      </c>
      <c r="L33" s="14"/>
      <c r="M33" s="9">
        <f t="shared" si="4"/>
        <v>33.36</v>
      </c>
      <c r="N33" s="9">
        <v>88.1</v>
      </c>
      <c r="O33" s="9">
        <f t="shared" si="2"/>
        <v>68.599999999999994</v>
      </c>
      <c r="P33" s="9">
        <v>2</v>
      </c>
    </row>
    <row r="34" spans="1:16" s="3" customFormat="1" ht="30.95" customHeight="1" x14ac:dyDescent="0.15">
      <c r="A34" s="9" t="s">
        <v>129</v>
      </c>
      <c r="B34" s="10" t="s">
        <v>130</v>
      </c>
      <c r="C34" s="9" t="s">
        <v>131</v>
      </c>
      <c r="D34" s="11" t="s">
        <v>124</v>
      </c>
      <c r="E34" s="10" t="s">
        <v>22</v>
      </c>
      <c r="F34" s="9" t="s">
        <v>125</v>
      </c>
      <c r="G34" s="9">
        <v>48.6</v>
      </c>
      <c r="H34" s="9">
        <v>64.3</v>
      </c>
      <c r="I34" s="12" t="s">
        <v>24</v>
      </c>
      <c r="J34" s="13">
        <v>112.9</v>
      </c>
      <c r="K34" s="13">
        <f t="shared" si="0"/>
        <v>56.45</v>
      </c>
      <c r="L34" s="14"/>
      <c r="M34" s="9">
        <f t="shared" si="4"/>
        <v>33.869999999999997</v>
      </c>
      <c r="N34" s="9">
        <v>86.72</v>
      </c>
      <c r="O34" s="9">
        <f t="shared" si="2"/>
        <v>68.558000000000007</v>
      </c>
      <c r="P34" s="9">
        <v>3</v>
      </c>
    </row>
    <row r="35" spans="1:16" s="3" customFormat="1" ht="30.95" customHeight="1" x14ac:dyDescent="0.15">
      <c r="A35" s="9" t="s">
        <v>132</v>
      </c>
      <c r="B35" s="10" t="s">
        <v>133</v>
      </c>
      <c r="C35" s="9" t="s">
        <v>134</v>
      </c>
      <c r="D35" s="11" t="s">
        <v>135</v>
      </c>
      <c r="E35" s="11" t="s">
        <v>35</v>
      </c>
      <c r="F35" s="9" t="s">
        <v>136</v>
      </c>
      <c r="G35" s="9">
        <v>50.6</v>
      </c>
      <c r="H35" s="9">
        <v>76.099999999999994</v>
      </c>
      <c r="I35" s="12" t="s">
        <v>24</v>
      </c>
      <c r="J35" s="13">
        <v>126.7</v>
      </c>
      <c r="K35" s="13">
        <f t="shared" si="0"/>
        <v>63.35</v>
      </c>
      <c r="L35" s="14"/>
      <c r="M35" s="9">
        <f t="shared" si="4"/>
        <v>38.01</v>
      </c>
      <c r="N35" s="9">
        <v>84.2</v>
      </c>
      <c r="O35" s="9">
        <f t="shared" si="2"/>
        <v>71.69</v>
      </c>
      <c r="P35" s="9">
        <v>1</v>
      </c>
    </row>
    <row r="36" spans="1:16" s="3" customFormat="1" ht="30.95" customHeight="1" x14ac:dyDescent="0.15">
      <c r="A36" s="9" t="s">
        <v>137</v>
      </c>
      <c r="B36" s="10" t="s">
        <v>138</v>
      </c>
      <c r="C36" s="9" t="s">
        <v>139</v>
      </c>
      <c r="D36" s="11" t="s">
        <v>135</v>
      </c>
      <c r="E36" s="11" t="s">
        <v>35</v>
      </c>
      <c r="F36" s="9" t="s">
        <v>136</v>
      </c>
      <c r="G36" s="9">
        <v>54</v>
      </c>
      <c r="H36" s="9">
        <v>61.5</v>
      </c>
      <c r="I36" s="12" t="s">
        <v>24</v>
      </c>
      <c r="J36" s="13">
        <v>115.5</v>
      </c>
      <c r="K36" s="13">
        <f t="shared" si="0"/>
        <v>57.75</v>
      </c>
      <c r="L36" s="14"/>
      <c r="M36" s="9">
        <f t="shared" si="4"/>
        <v>34.65</v>
      </c>
      <c r="N36" s="9">
        <v>85.74</v>
      </c>
      <c r="O36" s="9">
        <f t="shared" si="2"/>
        <v>68.945999999999998</v>
      </c>
      <c r="P36" s="9">
        <v>2</v>
      </c>
    </row>
    <row r="37" spans="1:16" s="3" customFormat="1" ht="30.95" customHeight="1" x14ac:dyDescent="0.15">
      <c r="A37" s="9" t="s">
        <v>140</v>
      </c>
      <c r="B37" s="10" t="s">
        <v>141</v>
      </c>
      <c r="C37" s="9" t="s">
        <v>142</v>
      </c>
      <c r="D37" s="11" t="s">
        <v>135</v>
      </c>
      <c r="E37" s="11" t="s">
        <v>35</v>
      </c>
      <c r="F37" s="9" t="s">
        <v>136</v>
      </c>
      <c r="G37" s="9">
        <v>54</v>
      </c>
      <c r="H37" s="9">
        <v>55.9</v>
      </c>
      <c r="I37" s="12" t="s">
        <v>24</v>
      </c>
      <c r="J37" s="13">
        <v>109.9</v>
      </c>
      <c r="K37" s="13">
        <f t="shared" si="0"/>
        <v>54.95</v>
      </c>
      <c r="L37" s="14"/>
      <c r="M37" s="9">
        <f t="shared" si="4"/>
        <v>32.97</v>
      </c>
      <c r="N37" s="9">
        <v>87.54</v>
      </c>
      <c r="O37" s="9">
        <f t="shared" si="2"/>
        <v>67.986000000000004</v>
      </c>
      <c r="P37" s="9">
        <v>3</v>
      </c>
    </row>
    <row r="38" spans="1:16" s="3" customFormat="1" ht="30.95" customHeight="1" x14ac:dyDescent="0.15">
      <c r="A38" s="9" t="s">
        <v>143</v>
      </c>
      <c r="B38" s="10" t="s">
        <v>144</v>
      </c>
      <c r="C38" s="9" t="s">
        <v>145</v>
      </c>
      <c r="D38" s="11" t="s">
        <v>135</v>
      </c>
      <c r="E38" s="11" t="s">
        <v>35</v>
      </c>
      <c r="F38" s="9" t="s">
        <v>136</v>
      </c>
      <c r="G38" s="9">
        <v>46.5</v>
      </c>
      <c r="H38" s="9">
        <v>64.3</v>
      </c>
      <c r="I38" s="12" t="s">
        <v>24</v>
      </c>
      <c r="J38" s="13">
        <v>110.8</v>
      </c>
      <c r="K38" s="13">
        <f t="shared" si="0"/>
        <v>55.4</v>
      </c>
      <c r="L38" s="14"/>
      <c r="M38" s="9">
        <f t="shared" si="4"/>
        <v>33.24</v>
      </c>
      <c r="N38" s="9">
        <v>85.76</v>
      </c>
      <c r="O38" s="9">
        <f t="shared" si="2"/>
        <v>67.543999999999997</v>
      </c>
      <c r="P38" s="9">
        <v>4</v>
      </c>
    </row>
    <row r="39" spans="1:16" s="3" customFormat="1" ht="30.95" customHeight="1" x14ac:dyDescent="0.15">
      <c r="A39" s="9" t="s">
        <v>146</v>
      </c>
      <c r="B39" s="10" t="s">
        <v>852</v>
      </c>
      <c r="C39" s="9" t="s">
        <v>147</v>
      </c>
      <c r="D39" s="11" t="s">
        <v>135</v>
      </c>
      <c r="E39" s="11" t="s">
        <v>35</v>
      </c>
      <c r="F39" s="9" t="s">
        <v>136</v>
      </c>
      <c r="G39" s="9">
        <v>47.2</v>
      </c>
      <c r="H39" s="9">
        <v>58.7</v>
      </c>
      <c r="I39" s="12" t="s">
        <v>24</v>
      </c>
      <c r="J39" s="13">
        <v>105.9</v>
      </c>
      <c r="K39" s="13">
        <f t="shared" si="0"/>
        <v>52.95</v>
      </c>
      <c r="L39" s="14"/>
      <c r="M39" s="9">
        <f t="shared" si="4"/>
        <v>31.77</v>
      </c>
      <c r="N39" s="9">
        <v>83.66</v>
      </c>
      <c r="O39" s="9">
        <f t="shared" si="2"/>
        <v>65.233999999999995</v>
      </c>
      <c r="P39" s="9">
        <v>5</v>
      </c>
    </row>
    <row r="40" spans="1:16" s="3" customFormat="1" ht="30.95" customHeight="1" x14ac:dyDescent="0.15">
      <c r="A40" s="9" t="s">
        <v>148</v>
      </c>
      <c r="B40" s="10" t="s">
        <v>149</v>
      </c>
      <c r="C40" s="9" t="s">
        <v>150</v>
      </c>
      <c r="D40" s="11" t="s">
        <v>135</v>
      </c>
      <c r="E40" s="11" t="s">
        <v>35</v>
      </c>
      <c r="F40" s="9" t="s">
        <v>136</v>
      </c>
      <c r="G40" s="9">
        <v>48.9</v>
      </c>
      <c r="H40" s="9">
        <v>67.599999999999994</v>
      </c>
      <c r="I40" s="12" t="s">
        <v>24</v>
      </c>
      <c r="J40" s="13">
        <v>116.5</v>
      </c>
      <c r="K40" s="13">
        <f t="shared" si="0"/>
        <v>58.25</v>
      </c>
      <c r="L40" s="14"/>
      <c r="M40" s="9">
        <f t="shared" si="4"/>
        <v>34.950000000000003</v>
      </c>
      <c r="N40" s="15" t="s">
        <v>77</v>
      </c>
      <c r="O40" s="9">
        <v>34.950000000000003</v>
      </c>
      <c r="P40" s="9">
        <v>6</v>
      </c>
    </row>
    <row r="41" spans="1:16" s="3" customFormat="1" ht="30.95" customHeight="1" x14ac:dyDescent="0.15">
      <c r="A41" s="9" t="s">
        <v>151</v>
      </c>
      <c r="B41" s="10" t="s">
        <v>152</v>
      </c>
      <c r="C41" s="9" t="s">
        <v>153</v>
      </c>
      <c r="D41" s="11" t="s">
        <v>135</v>
      </c>
      <c r="E41" s="11" t="s">
        <v>35</v>
      </c>
      <c r="F41" s="9" t="s">
        <v>136</v>
      </c>
      <c r="G41" s="9">
        <v>51.4</v>
      </c>
      <c r="H41" s="9">
        <v>58.3</v>
      </c>
      <c r="I41" s="12" t="s">
        <v>24</v>
      </c>
      <c r="J41" s="13">
        <v>109.7</v>
      </c>
      <c r="K41" s="13">
        <f t="shared" si="0"/>
        <v>54.85</v>
      </c>
      <c r="L41" s="14"/>
      <c r="M41" s="9">
        <f t="shared" si="4"/>
        <v>32.909999999999997</v>
      </c>
      <c r="N41" s="15" t="s">
        <v>77</v>
      </c>
      <c r="O41" s="9">
        <v>32.909999999999997</v>
      </c>
      <c r="P41" s="9">
        <v>7</v>
      </c>
    </row>
    <row r="42" spans="1:16" s="3" customFormat="1" ht="30.95" customHeight="1" x14ac:dyDescent="0.15">
      <c r="A42" s="9" t="s">
        <v>154</v>
      </c>
      <c r="B42" s="10" t="s">
        <v>155</v>
      </c>
      <c r="C42" s="9" t="s">
        <v>156</v>
      </c>
      <c r="D42" s="11" t="s">
        <v>135</v>
      </c>
      <c r="E42" s="11" t="s">
        <v>35</v>
      </c>
      <c r="F42" s="9" t="s">
        <v>136</v>
      </c>
      <c r="G42" s="9">
        <v>40.5</v>
      </c>
      <c r="H42" s="9">
        <v>62.7</v>
      </c>
      <c r="I42" s="12" t="s">
        <v>24</v>
      </c>
      <c r="J42" s="13">
        <v>103.2</v>
      </c>
      <c r="K42" s="13">
        <f t="shared" si="0"/>
        <v>51.6</v>
      </c>
      <c r="L42" s="14"/>
      <c r="M42" s="9">
        <f t="shared" si="4"/>
        <v>30.96</v>
      </c>
      <c r="N42" s="15" t="s">
        <v>77</v>
      </c>
      <c r="O42" s="9">
        <v>30.96</v>
      </c>
      <c r="P42" s="9">
        <v>8</v>
      </c>
    </row>
    <row r="43" spans="1:16" s="3" customFormat="1" ht="30.95" customHeight="1" x14ac:dyDescent="0.15">
      <c r="A43" s="9" t="s">
        <v>157</v>
      </c>
      <c r="B43" s="10" t="s">
        <v>158</v>
      </c>
      <c r="C43" s="9" t="s">
        <v>159</v>
      </c>
      <c r="D43" s="11" t="s">
        <v>160</v>
      </c>
      <c r="E43" s="11" t="s">
        <v>35</v>
      </c>
      <c r="F43" s="9" t="s">
        <v>161</v>
      </c>
      <c r="G43" s="9">
        <v>53.5</v>
      </c>
      <c r="H43" s="9">
        <v>70.5</v>
      </c>
      <c r="I43" s="12" t="s">
        <v>24</v>
      </c>
      <c r="J43" s="13">
        <v>124</v>
      </c>
      <c r="K43" s="13">
        <f t="shared" ref="K43:K56" si="5">J43/2</f>
        <v>62</v>
      </c>
      <c r="L43" s="14"/>
      <c r="M43" s="9">
        <f t="shared" ref="M43:M56" si="6">(K43+L43)*0.6</f>
        <v>37.200000000000003</v>
      </c>
      <c r="N43" s="9">
        <v>88.72</v>
      </c>
      <c r="O43" s="9">
        <f t="shared" si="2"/>
        <v>72.688000000000002</v>
      </c>
      <c r="P43" s="9">
        <v>1</v>
      </c>
    </row>
    <row r="44" spans="1:16" s="3" customFormat="1" ht="30.95" customHeight="1" x14ac:dyDescent="0.15">
      <c r="A44" s="9" t="s">
        <v>162</v>
      </c>
      <c r="B44" s="10" t="s">
        <v>163</v>
      </c>
      <c r="C44" s="9" t="s">
        <v>164</v>
      </c>
      <c r="D44" s="11" t="s">
        <v>160</v>
      </c>
      <c r="E44" s="11" t="s">
        <v>35</v>
      </c>
      <c r="F44" s="9" t="s">
        <v>161</v>
      </c>
      <c r="G44" s="9">
        <v>56.1</v>
      </c>
      <c r="H44" s="9">
        <v>61.5</v>
      </c>
      <c r="I44" s="12" t="s">
        <v>24</v>
      </c>
      <c r="J44" s="13">
        <v>117.6</v>
      </c>
      <c r="K44" s="13">
        <f t="shared" si="5"/>
        <v>58.8</v>
      </c>
      <c r="L44" s="14"/>
      <c r="M44" s="9">
        <f t="shared" si="6"/>
        <v>35.28</v>
      </c>
      <c r="N44" s="9">
        <v>87.7</v>
      </c>
      <c r="O44" s="9">
        <f t="shared" si="2"/>
        <v>70.36</v>
      </c>
      <c r="P44" s="9">
        <v>2</v>
      </c>
    </row>
    <row r="45" spans="1:16" s="3" customFormat="1" ht="30.95" customHeight="1" x14ac:dyDescent="0.15">
      <c r="A45" s="9" t="s">
        <v>165</v>
      </c>
      <c r="B45" s="10" t="s">
        <v>166</v>
      </c>
      <c r="C45" s="9" t="s">
        <v>167</v>
      </c>
      <c r="D45" s="11" t="s">
        <v>160</v>
      </c>
      <c r="E45" s="11" t="s">
        <v>35</v>
      </c>
      <c r="F45" s="9" t="s">
        <v>161</v>
      </c>
      <c r="G45" s="9">
        <v>49.4</v>
      </c>
      <c r="H45" s="9">
        <v>64</v>
      </c>
      <c r="I45" s="12" t="s">
        <v>24</v>
      </c>
      <c r="J45" s="13">
        <v>113.4</v>
      </c>
      <c r="K45" s="13">
        <f t="shared" si="5"/>
        <v>56.7</v>
      </c>
      <c r="L45" s="14"/>
      <c r="M45" s="9">
        <f t="shared" si="6"/>
        <v>34.020000000000003</v>
      </c>
      <c r="N45" s="9">
        <v>87.54</v>
      </c>
      <c r="O45" s="9">
        <f t="shared" si="2"/>
        <v>69.036000000000001</v>
      </c>
      <c r="P45" s="9">
        <v>3</v>
      </c>
    </row>
    <row r="46" spans="1:16" s="3" customFormat="1" ht="30.95" customHeight="1" x14ac:dyDescent="0.15">
      <c r="A46" s="9" t="s">
        <v>168</v>
      </c>
      <c r="B46" s="10" t="s">
        <v>169</v>
      </c>
      <c r="C46" s="9" t="s">
        <v>170</v>
      </c>
      <c r="D46" s="11" t="s">
        <v>160</v>
      </c>
      <c r="E46" s="11" t="s">
        <v>35</v>
      </c>
      <c r="F46" s="9" t="s">
        <v>161</v>
      </c>
      <c r="G46" s="9">
        <v>58.6</v>
      </c>
      <c r="H46" s="9">
        <v>53</v>
      </c>
      <c r="I46" s="12" t="s">
        <v>24</v>
      </c>
      <c r="J46" s="13">
        <v>111.6</v>
      </c>
      <c r="K46" s="13">
        <f t="shared" si="5"/>
        <v>55.8</v>
      </c>
      <c r="L46" s="14"/>
      <c r="M46" s="9">
        <f t="shared" si="6"/>
        <v>33.479999999999997</v>
      </c>
      <c r="N46" s="9">
        <v>87.16</v>
      </c>
      <c r="O46" s="9">
        <f t="shared" si="2"/>
        <v>68.343999999999994</v>
      </c>
      <c r="P46" s="9">
        <v>4</v>
      </c>
    </row>
    <row r="47" spans="1:16" s="3" customFormat="1" ht="30.95" customHeight="1" x14ac:dyDescent="0.15">
      <c r="A47" s="9" t="s">
        <v>171</v>
      </c>
      <c r="B47" s="10" t="s">
        <v>172</v>
      </c>
      <c r="C47" s="9" t="s">
        <v>173</v>
      </c>
      <c r="D47" s="11" t="s">
        <v>160</v>
      </c>
      <c r="E47" s="11" t="s">
        <v>35</v>
      </c>
      <c r="F47" s="9" t="s">
        <v>161</v>
      </c>
      <c r="G47" s="9">
        <v>48</v>
      </c>
      <c r="H47" s="9">
        <v>59.8</v>
      </c>
      <c r="I47" s="12" t="s">
        <v>24</v>
      </c>
      <c r="J47" s="13">
        <v>107.8</v>
      </c>
      <c r="K47" s="13">
        <f t="shared" si="5"/>
        <v>53.9</v>
      </c>
      <c r="L47" s="14"/>
      <c r="M47" s="9">
        <f t="shared" si="6"/>
        <v>32.340000000000003</v>
      </c>
      <c r="N47" s="9">
        <v>82.26</v>
      </c>
      <c r="O47" s="9">
        <f t="shared" si="2"/>
        <v>65.244</v>
      </c>
      <c r="P47" s="9">
        <v>5</v>
      </c>
    </row>
    <row r="48" spans="1:16" s="3" customFormat="1" ht="30.95" customHeight="1" x14ac:dyDescent="0.15">
      <c r="A48" s="9" t="s">
        <v>174</v>
      </c>
      <c r="B48" s="10" t="s">
        <v>175</v>
      </c>
      <c r="C48" s="9" t="s">
        <v>176</v>
      </c>
      <c r="D48" s="11" t="s">
        <v>160</v>
      </c>
      <c r="E48" s="11" t="s">
        <v>35</v>
      </c>
      <c r="F48" s="9" t="s">
        <v>161</v>
      </c>
      <c r="G48" s="9">
        <v>48.3</v>
      </c>
      <c r="H48" s="9">
        <v>58.9</v>
      </c>
      <c r="I48" s="12" t="s">
        <v>24</v>
      </c>
      <c r="J48" s="13">
        <v>107.2</v>
      </c>
      <c r="K48" s="13">
        <f t="shared" si="5"/>
        <v>53.6</v>
      </c>
      <c r="L48" s="14"/>
      <c r="M48" s="9">
        <f t="shared" si="6"/>
        <v>32.159999999999997</v>
      </c>
      <c r="N48" s="9">
        <v>85.46</v>
      </c>
      <c r="O48" s="9">
        <f t="shared" si="2"/>
        <v>66.343999999999994</v>
      </c>
      <c r="P48" s="9">
        <v>6</v>
      </c>
    </row>
    <row r="49" spans="1:16" s="3" customFormat="1" ht="30.95" customHeight="1" x14ac:dyDescent="0.15">
      <c r="A49" s="9" t="s">
        <v>177</v>
      </c>
      <c r="B49" s="10" t="s">
        <v>178</v>
      </c>
      <c r="C49" s="9" t="s">
        <v>179</v>
      </c>
      <c r="D49" s="11" t="s">
        <v>160</v>
      </c>
      <c r="E49" s="11" t="s">
        <v>35</v>
      </c>
      <c r="F49" s="9" t="s">
        <v>180</v>
      </c>
      <c r="G49" s="9">
        <v>51.8</v>
      </c>
      <c r="H49" s="9">
        <v>65.3</v>
      </c>
      <c r="I49" s="12" t="s">
        <v>24</v>
      </c>
      <c r="J49" s="13">
        <v>117.1</v>
      </c>
      <c r="K49" s="13">
        <f t="shared" si="5"/>
        <v>58.55</v>
      </c>
      <c r="L49" s="14"/>
      <c r="M49" s="9">
        <f t="shared" si="6"/>
        <v>35.130000000000003</v>
      </c>
      <c r="N49" s="9">
        <v>87.62</v>
      </c>
      <c r="O49" s="9">
        <f t="shared" si="2"/>
        <v>70.177999999999997</v>
      </c>
      <c r="P49" s="9">
        <v>1</v>
      </c>
    </row>
    <row r="50" spans="1:16" s="3" customFormat="1" ht="30.95" customHeight="1" x14ac:dyDescent="0.15">
      <c r="A50" s="9" t="s">
        <v>181</v>
      </c>
      <c r="B50" s="10" t="s">
        <v>182</v>
      </c>
      <c r="C50" s="9" t="s">
        <v>183</v>
      </c>
      <c r="D50" s="11" t="s">
        <v>160</v>
      </c>
      <c r="E50" s="11" t="s">
        <v>35</v>
      </c>
      <c r="F50" s="9" t="s">
        <v>180</v>
      </c>
      <c r="G50" s="9">
        <v>56.2</v>
      </c>
      <c r="H50" s="9">
        <v>62.1</v>
      </c>
      <c r="I50" s="12" t="s">
        <v>24</v>
      </c>
      <c r="J50" s="13">
        <v>118.3</v>
      </c>
      <c r="K50" s="13">
        <f t="shared" si="5"/>
        <v>59.15</v>
      </c>
      <c r="L50" s="14"/>
      <c r="M50" s="9">
        <f t="shared" si="6"/>
        <v>35.49</v>
      </c>
      <c r="N50" s="9">
        <v>76.540000000000006</v>
      </c>
      <c r="O50" s="9">
        <f t="shared" si="2"/>
        <v>66.105999999999995</v>
      </c>
      <c r="P50" s="9">
        <v>2</v>
      </c>
    </row>
    <row r="51" spans="1:16" s="3" customFormat="1" ht="30.95" customHeight="1" x14ac:dyDescent="0.15">
      <c r="A51" s="9" t="s">
        <v>184</v>
      </c>
      <c r="B51" s="10" t="s">
        <v>185</v>
      </c>
      <c r="C51" s="9" t="s">
        <v>186</v>
      </c>
      <c r="D51" s="11" t="s">
        <v>160</v>
      </c>
      <c r="E51" s="11" t="s">
        <v>35</v>
      </c>
      <c r="F51" s="9" t="s">
        <v>180</v>
      </c>
      <c r="G51" s="9">
        <v>52.4</v>
      </c>
      <c r="H51" s="9">
        <v>67.7</v>
      </c>
      <c r="I51" s="12" t="s">
        <v>24</v>
      </c>
      <c r="J51" s="13">
        <v>120.1</v>
      </c>
      <c r="K51" s="13">
        <f t="shared" si="5"/>
        <v>60.05</v>
      </c>
      <c r="L51" s="14"/>
      <c r="M51" s="9">
        <f t="shared" si="6"/>
        <v>36.03</v>
      </c>
      <c r="N51" s="15" t="s">
        <v>77</v>
      </c>
      <c r="O51" s="9">
        <v>36.03</v>
      </c>
      <c r="P51" s="9">
        <v>3</v>
      </c>
    </row>
    <row r="52" spans="1:16" s="3" customFormat="1" ht="30.95" customHeight="1" x14ac:dyDescent="0.15">
      <c r="A52" s="9" t="s">
        <v>187</v>
      </c>
      <c r="B52" s="10" t="s">
        <v>188</v>
      </c>
      <c r="C52" s="9" t="s">
        <v>189</v>
      </c>
      <c r="D52" s="11" t="s">
        <v>190</v>
      </c>
      <c r="E52" s="10" t="s">
        <v>22</v>
      </c>
      <c r="F52" s="9" t="s">
        <v>191</v>
      </c>
      <c r="G52" s="9">
        <v>55</v>
      </c>
      <c r="H52" s="9">
        <v>61.1</v>
      </c>
      <c r="I52" s="12" t="s">
        <v>24</v>
      </c>
      <c r="J52" s="13">
        <v>116.1</v>
      </c>
      <c r="K52" s="13">
        <f t="shared" si="5"/>
        <v>58.05</v>
      </c>
      <c r="L52" s="14"/>
      <c r="M52" s="9">
        <f t="shared" si="6"/>
        <v>34.83</v>
      </c>
      <c r="N52" s="9">
        <v>89.32</v>
      </c>
      <c r="O52" s="9">
        <f t="shared" ref="O52:O109" si="7">N52*0.4+M52</f>
        <v>70.558000000000007</v>
      </c>
      <c r="P52" s="9">
        <v>1</v>
      </c>
    </row>
    <row r="53" spans="1:16" s="3" customFormat="1" ht="30.95" customHeight="1" x14ac:dyDescent="0.15">
      <c r="A53" s="9" t="s">
        <v>192</v>
      </c>
      <c r="B53" s="10" t="s">
        <v>193</v>
      </c>
      <c r="C53" s="9" t="s">
        <v>194</v>
      </c>
      <c r="D53" s="11" t="s">
        <v>190</v>
      </c>
      <c r="E53" s="10" t="s">
        <v>22</v>
      </c>
      <c r="F53" s="9" t="s">
        <v>191</v>
      </c>
      <c r="G53" s="9">
        <v>51.2</v>
      </c>
      <c r="H53" s="9">
        <v>64.099999999999994</v>
      </c>
      <c r="I53" s="12" t="s">
        <v>24</v>
      </c>
      <c r="J53" s="13">
        <v>115.3</v>
      </c>
      <c r="K53" s="13">
        <f t="shared" si="5"/>
        <v>57.65</v>
      </c>
      <c r="L53" s="14"/>
      <c r="M53" s="9">
        <f t="shared" si="6"/>
        <v>34.590000000000003</v>
      </c>
      <c r="N53" s="9">
        <v>88.12</v>
      </c>
      <c r="O53" s="9">
        <f t="shared" si="7"/>
        <v>69.837999999999994</v>
      </c>
      <c r="P53" s="9">
        <v>2</v>
      </c>
    </row>
    <row r="54" spans="1:16" s="3" customFormat="1" ht="30.95" customHeight="1" x14ac:dyDescent="0.15">
      <c r="A54" s="9" t="s">
        <v>195</v>
      </c>
      <c r="B54" s="10" t="s">
        <v>196</v>
      </c>
      <c r="C54" s="9" t="s">
        <v>197</v>
      </c>
      <c r="D54" s="11" t="s">
        <v>190</v>
      </c>
      <c r="E54" s="10" t="s">
        <v>22</v>
      </c>
      <c r="F54" s="9" t="s">
        <v>191</v>
      </c>
      <c r="G54" s="9">
        <v>46.3</v>
      </c>
      <c r="H54" s="9">
        <v>69.3</v>
      </c>
      <c r="I54" s="12" t="s">
        <v>24</v>
      </c>
      <c r="J54" s="13">
        <v>115.6</v>
      </c>
      <c r="K54" s="13">
        <f t="shared" si="5"/>
        <v>57.8</v>
      </c>
      <c r="L54" s="14"/>
      <c r="M54" s="9">
        <f t="shared" si="6"/>
        <v>34.68</v>
      </c>
      <c r="N54" s="9">
        <v>85.46</v>
      </c>
      <c r="O54" s="9">
        <f t="shared" si="7"/>
        <v>68.864000000000004</v>
      </c>
      <c r="P54" s="9">
        <v>3</v>
      </c>
    </row>
    <row r="55" spans="1:16" s="3" customFormat="1" ht="30.95" customHeight="1" x14ac:dyDescent="0.15">
      <c r="A55" s="9" t="s">
        <v>198</v>
      </c>
      <c r="B55" s="10" t="s">
        <v>199</v>
      </c>
      <c r="C55" s="9" t="s">
        <v>200</v>
      </c>
      <c r="D55" s="11" t="s">
        <v>201</v>
      </c>
      <c r="E55" s="10" t="s">
        <v>22</v>
      </c>
      <c r="F55" s="9" t="s">
        <v>202</v>
      </c>
      <c r="G55" s="9">
        <v>58.9</v>
      </c>
      <c r="H55" s="9">
        <v>66.099999999999994</v>
      </c>
      <c r="I55" s="12" t="s">
        <v>24</v>
      </c>
      <c r="J55" s="13">
        <v>125</v>
      </c>
      <c r="K55" s="13">
        <f t="shared" si="5"/>
        <v>62.5</v>
      </c>
      <c r="L55" s="14"/>
      <c r="M55" s="9">
        <f t="shared" si="6"/>
        <v>37.5</v>
      </c>
      <c r="N55" s="9">
        <v>87.72</v>
      </c>
      <c r="O55" s="9">
        <f t="shared" si="7"/>
        <v>72.587999999999994</v>
      </c>
      <c r="P55" s="9">
        <v>1</v>
      </c>
    </row>
    <row r="56" spans="1:16" s="3" customFormat="1" ht="30.95" customHeight="1" x14ac:dyDescent="0.15">
      <c r="A56" s="9" t="s">
        <v>203</v>
      </c>
      <c r="B56" s="10" t="s">
        <v>204</v>
      </c>
      <c r="C56" s="9" t="s">
        <v>205</v>
      </c>
      <c r="D56" s="11" t="s">
        <v>201</v>
      </c>
      <c r="E56" s="10" t="s">
        <v>22</v>
      </c>
      <c r="F56" s="9" t="s">
        <v>202</v>
      </c>
      <c r="G56" s="9">
        <v>55.5</v>
      </c>
      <c r="H56" s="9">
        <v>67.900000000000006</v>
      </c>
      <c r="I56" s="12" t="s">
        <v>24</v>
      </c>
      <c r="J56" s="13">
        <v>123.4</v>
      </c>
      <c r="K56" s="13">
        <f t="shared" si="5"/>
        <v>61.7</v>
      </c>
      <c r="L56" s="14"/>
      <c r="M56" s="9">
        <f t="shared" si="6"/>
        <v>37.020000000000003</v>
      </c>
      <c r="N56" s="9">
        <v>88.54</v>
      </c>
      <c r="O56" s="9">
        <f t="shared" si="7"/>
        <v>72.436000000000007</v>
      </c>
      <c r="P56" s="9">
        <v>2</v>
      </c>
    </row>
    <row r="57" spans="1:16" s="3" customFormat="1" ht="30.95" customHeight="1" x14ac:dyDescent="0.15">
      <c r="A57" s="9" t="s">
        <v>206</v>
      </c>
      <c r="B57" s="10" t="s">
        <v>207</v>
      </c>
      <c r="C57" s="9" t="s">
        <v>208</v>
      </c>
      <c r="D57" s="11" t="s">
        <v>209</v>
      </c>
      <c r="E57" s="10" t="s">
        <v>22</v>
      </c>
      <c r="F57" s="9" t="s">
        <v>210</v>
      </c>
      <c r="G57" s="9">
        <v>62</v>
      </c>
      <c r="H57" s="9">
        <v>61.5</v>
      </c>
      <c r="I57" s="12" t="s">
        <v>24</v>
      </c>
      <c r="J57" s="13">
        <v>123.5</v>
      </c>
      <c r="K57" s="13">
        <f t="shared" ref="K57:K95" si="8">J57/2</f>
        <v>61.75</v>
      </c>
      <c r="L57" s="14">
        <v>4</v>
      </c>
      <c r="M57" s="9">
        <f t="shared" ref="M57:M95" si="9">(K57+L57)*0.6</f>
        <v>39.450000000000003</v>
      </c>
      <c r="N57" s="9">
        <v>85.38</v>
      </c>
      <c r="O57" s="9">
        <f t="shared" si="7"/>
        <v>73.602000000000004</v>
      </c>
      <c r="P57" s="9">
        <v>1</v>
      </c>
    </row>
    <row r="58" spans="1:16" s="3" customFormat="1" ht="30.95" customHeight="1" x14ac:dyDescent="0.15">
      <c r="A58" s="9" t="s">
        <v>211</v>
      </c>
      <c r="B58" s="10" t="s">
        <v>212</v>
      </c>
      <c r="C58" s="9" t="s">
        <v>213</v>
      </c>
      <c r="D58" s="11" t="s">
        <v>209</v>
      </c>
      <c r="E58" s="10" t="s">
        <v>22</v>
      </c>
      <c r="F58" s="9" t="s">
        <v>210</v>
      </c>
      <c r="G58" s="9">
        <v>56</v>
      </c>
      <c r="H58" s="9">
        <v>65.099999999999994</v>
      </c>
      <c r="I58" s="12" t="s">
        <v>24</v>
      </c>
      <c r="J58" s="13">
        <v>121.1</v>
      </c>
      <c r="K58" s="13">
        <f t="shared" si="8"/>
        <v>60.55</v>
      </c>
      <c r="L58" s="14"/>
      <c r="M58" s="9">
        <f t="shared" si="9"/>
        <v>36.33</v>
      </c>
      <c r="N58" s="9">
        <v>79.5</v>
      </c>
      <c r="O58" s="9">
        <f t="shared" si="7"/>
        <v>68.13</v>
      </c>
      <c r="P58" s="9">
        <v>2</v>
      </c>
    </row>
    <row r="59" spans="1:16" s="3" customFormat="1" ht="30.95" customHeight="1" x14ac:dyDescent="0.15">
      <c r="A59" s="9" t="s">
        <v>214</v>
      </c>
      <c r="B59" s="10" t="s">
        <v>215</v>
      </c>
      <c r="C59" s="9" t="s">
        <v>216</v>
      </c>
      <c r="D59" s="11" t="s">
        <v>209</v>
      </c>
      <c r="E59" s="10" t="s">
        <v>22</v>
      </c>
      <c r="F59" s="9" t="s">
        <v>210</v>
      </c>
      <c r="G59" s="9">
        <v>56.8</v>
      </c>
      <c r="H59" s="9">
        <v>72.3</v>
      </c>
      <c r="I59" s="12" t="s">
        <v>24</v>
      </c>
      <c r="J59" s="13">
        <v>129.1</v>
      </c>
      <c r="K59" s="13">
        <f t="shared" si="8"/>
        <v>64.55</v>
      </c>
      <c r="L59" s="14"/>
      <c r="M59" s="9">
        <f t="shared" si="9"/>
        <v>38.729999999999997</v>
      </c>
      <c r="N59" s="15" t="s">
        <v>77</v>
      </c>
      <c r="O59" s="9">
        <v>38.729999999999997</v>
      </c>
      <c r="P59" s="9">
        <v>3</v>
      </c>
    </row>
    <row r="60" spans="1:16" s="3" customFormat="1" ht="30.95" customHeight="1" x14ac:dyDescent="0.15">
      <c r="A60" s="9" t="s">
        <v>217</v>
      </c>
      <c r="B60" s="10" t="s">
        <v>218</v>
      </c>
      <c r="C60" s="9" t="s">
        <v>219</v>
      </c>
      <c r="D60" s="11" t="s">
        <v>220</v>
      </c>
      <c r="E60" s="10" t="s">
        <v>22</v>
      </c>
      <c r="F60" s="9" t="s">
        <v>221</v>
      </c>
      <c r="G60" s="9">
        <v>45</v>
      </c>
      <c r="H60" s="9">
        <v>67</v>
      </c>
      <c r="I60" s="12" t="s">
        <v>24</v>
      </c>
      <c r="J60" s="13">
        <v>112</v>
      </c>
      <c r="K60" s="13">
        <f t="shared" si="8"/>
        <v>56</v>
      </c>
      <c r="L60" s="14"/>
      <c r="M60" s="9">
        <f t="shared" si="9"/>
        <v>33.6</v>
      </c>
      <c r="N60" s="9">
        <v>88.6</v>
      </c>
      <c r="O60" s="9">
        <f t="shared" si="7"/>
        <v>69.040000000000006</v>
      </c>
      <c r="P60" s="9">
        <v>1</v>
      </c>
    </row>
    <row r="61" spans="1:16" s="3" customFormat="1" ht="30.95" customHeight="1" x14ac:dyDescent="0.15">
      <c r="A61" s="9" t="s">
        <v>222</v>
      </c>
      <c r="B61" s="10" t="s">
        <v>223</v>
      </c>
      <c r="C61" s="9" t="s">
        <v>224</v>
      </c>
      <c r="D61" s="11" t="s">
        <v>220</v>
      </c>
      <c r="E61" s="10" t="s">
        <v>22</v>
      </c>
      <c r="F61" s="9" t="s">
        <v>221</v>
      </c>
      <c r="G61" s="9">
        <v>46.9</v>
      </c>
      <c r="H61" s="9">
        <v>65.7</v>
      </c>
      <c r="I61" s="12" t="s">
        <v>24</v>
      </c>
      <c r="J61" s="13">
        <v>112.6</v>
      </c>
      <c r="K61" s="13">
        <f t="shared" si="8"/>
        <v>56.3</v>
      </c>
      <c r="L61" s="14"/>
      <c r="M61" s="9">
        <f t="shared" si="9"/>
        <v>33.78</v>
      </c>
      <c r="N61" s="9">
        <v>83.22</v>
      </c>
      <c r="O61" s="9">
        <f t="shared" si="7"/>
        <v>67.067999999999998</v>
      </c>
      <c r="P61" s="9">
        <v>2</v>
      </c>
    </row>
    <row r="62" spans="1:16" s="2" customFormat="1" ht="32.1" customHeight="1" x14ac:dyDescent="0.15">
      <c r="A62" s="9" t="s">
        <v>225</v>
      </c>
      <c r="B62" s="10" t="s">
        <v>226</v>
      </c>
      <c r="C62" s="9" t="s">
        <v>227</v>
      </c>
      <c r="D62" s="11" t="s">
        <v>220</v>
      </c>
      <c r="E62" s="10" t="s">
        <v>22</v>
      </c>
      <c r="F62" s="9" t="s">
        <v>221</v>
      </c>
      <c r="G62" s="9">
        <v>39</v>
      </c>
      <c r="H62" s="9">
        <v>71.400000000000006</v>
      </c>
      <c r="I62" s="12" t="s">
        <v>24</v>
      </c>
      <c r="J62" s="13">
        <v>110.4</v>
      </c>
      <c r="K62" s="13">
        <f t="shared" si="8"/>
        <v>55.2</v>
      </c>
      <c r="L62" s="14"/>
      <c r="M62" s="9">
        <f t="shared" si="9"/>
        <v>33.119999999999997</v>
      </c>
      <c r="N62" s="9">
        <v>85.04</v>
      </c>
      <c r="O62" s="9">
        <f t="shared" si="7"/>
        <v>67.135999999999996</v>
      </c>
      <c r="P62" s="9">
        <v>3</v>
      </c>
    </row>
    <row r="63" spans="1:16" s="3" customFormat="1" ht="30.95" customHeight="1" x14ac:dyDescent="0.15">
      <c r="A63" s="9" t="s">
        <v>228</v>
      </c>
      <c r="B63" s="10" t="s">
        <v>229</v>
      </c>
      <c r="C63" s="9" t="s">
        <v>230</v>
      </c>
      <c r="D63" s="11" t="s">
        <v>220</v>
      </c>
      <c r="E63" s="11" t="s">
        <v>35</v>
      </c>
      <c r="F63" s="9" t="s">
        <v>231</v>
      </c>
      <c r="G63" s="9">
        <v>58.2</v>
      </c>
      <c r="H63" s="9">
        <v>78.3</v>
      </c>
      <c r="I63" s="12" t="s">
        <v>24</v>
      </c>
      <c r="J63" s="13">
        <v>136.5</v>
      </c>
      <c r="K63" s="13">
        <f t="shared" si="8"/>
        <v>68.25</v>
      </c>
      <c r="L63" s="14"/>
      <c r="M63" s="9">
        <f t="shared" si="9"/>
        <v>40.950000000000003</v>
      </c>
      <c r="N63" s="9">
        <v>87.12</v>
      </c>
      <c r="O63" s="9">
        <f t="shared" si="7"/>
        <v>75.798000000000002</v>
      </c>
      <c r="P63" s="9">
        <v>1</v>
      </c>
    </row>
    <row r="64" spans="1:16" s="3" customFormat="1" ht="30.95" customHeight="1" x14ac:dyDescent="0.15">
      <c r="A64" s="9" t="s">
        <v>232</v>
      </c>
      <c r="B64" s="10" t="s">
        <v>233</v>
      </c>
      <c r="C64" s="9" t="s">
        <v>234</v>
      </c>
      <c r="D64" s="11" t="s">
        <v>220</v>
      </c>
      <c r="E64" s="11" t="s">
        <v>35</v>
      </c>
      <c r="F64" s="9" t="s">
        <v>231</v>
      </c>
      <c r="G64" s="9">
        <v>55.8</v>
      </c>
      <c r="H64" s="9">
        <v>81.099999999999994</v>
      </c>
      <c r="I64" s="12" t="s">
        <v>24</v>
      </c>
      <c r="J64" s="13">
        <v>136.9</v>
      </c>
      <c r="K64" s="13">
        <f t="shared" si="8"/>
        <v>68.45</v>
      </c>
      <c r="L64" s="14"/>
      <c r="M64" s="9">
        <f t="shared" si="9"/>
        <v>41.07</v>
      </c>
      <c r="N64" s="9">
        <v>86.08</v>
      </c>
      <c r="O64" s="9">
        <f t="shared" si="7"/>
        <v>75.501999999999995</v>
      </c>
      <c r="P64" s="9">
        <v>2</v>
      </c>
    </row>
    <row r="65" spans="1:16" s="3" customFormat="1" ht="30.95" customHeight="1" x14ac:dyDescent="0.15">
      <c r="A65" s="9" t="s">
        <v>235</v>
      </c>
      <c r="B65" s="10" t="s">
        <v>236</v>
      </c>
      <c r="C65" s="9" t="s">
        <v>237</v>
      </c>
      <c r="D65" s="11" t="s">
        <v>238</v>
      </c>
      <c r="E65" s="10" t="s">
        <v>22</v>
      </c>
      <c r="F65" s="9" t="s">
        <v>239</v>
      </c>
      <c r="G65" s="9">
        <v>51.8</v>
      </c>
      <c r="H65" s="9">
        <v>70.3</v>
      </c>
      <c r="I65" s="12" t="s">
        <v>24</v>
      </c>
      <c r="J65" s="13">
        <v>122.1</v>
      </c>
      <c r="K65" s="13">
        <f t="shared" si="8"/>
        <v>61.05</v>
      </c>
      <c r="L65" s="14"/>
      <c r="M65" s="9">
        <f t="shared" si="9"/>
        <v>36.630000000000003</v>
      </c>
      <c r="N65" s="9">
        <v>89.32</v>
      </c>
      <c r="O65" s="9">
        <f t="shared" si="7"/>
        <v>72.358000000000004</v>
      </c>
      <c r="P65" s="9">
        <v>1</v>
      </c>
    </row>
    <row r="66" spans="1:16" s="3" customFormat="1" ht="30.95" customHeight="1" x14ac:dyDescent="0.15">
      <c r="A66" s="9" t="s">
        <v>240</v>
      </c>
      <c r="B66" s="10" t="s">
        <v>241</v>
      </c>
      <c r="C66" s="9" t="s">
        <v>242</v>
      </c>
      <c r="D66" s="11" t="s">
        <v>238</v>
      </c>
      <c r="E66" s="10" t="s">
        <v>22</v>
      </c>
      <c r="F66" s="9" t="s">
        <v>239</v>
      </c>
      <c r="G66" s="9">
        <v>52.5</v>
      </c>
      <c r="H66" s="9">
        <v>71.3</v>
      </c>
      <c r="I66" s="12" t="s">
        <v>24</v>
      </c>
      <c r="J66" s="13">
        <v>123.8</v>
      </c>
      <c r="K66" s="13">
        <f t="shared" si="8"/>
        <v>61.9</v>
      </c>
      <c r="L66" s="14"/>
      <c r="M66" s="9">
        <f t="shared" si="9"/>
        <v>37.14</v>
      </c>
      <c r="N66" s="9">
        <v>84.78</v>
      </c>
      <c r="O66" s="9">
        <f t="shared" si="7"/>
        <v>71.052000000000007</v>
      </c>
      <c r="P66" s="9">
        <v>2</v>
      </c>
    </row>
    <row r="67" spans="1:16" s="3" customFormat="1" ht="30.95" customHeight="1" x14ac:dyDescent="0.15">
      <c r="A67" s="9" t="s">
        <v>243</v>
      </c>
      <c r="B67" s="10" t="s">
        <v>244</v>
      </c>
      <c r="C67" s="9" t="s">
        <v>245</v>
      </c>
      <c r="D67" s="11" t="s">
        <v>238</v>
      </c>
      <c r="E67" s="10" t="s">
        <v>22</v>
      </c>
      <c r="F67" s="9" t="s">
        <v>239</v>
      </c>
      <c r="G67" s="9">
        <v>53.5</v>
      </c>
      <c r="H67" s="9">
        <v>72.900000000000006</v>
      </c>
      <c r="I67" s="12" t="s">
        <v>24</v>
      </c>
      <c r="J67" s="13">
        <v>126.4</v>
      </c>
      <c r="K67" s="13">
        <f t="shared" si="8"/>
        <v>63.2</v>
      </c>
      <c r="L67" s="14"/>
      <c r="M67" s="9">
        <f t="shared" si="9"/>
        <v>37.92</v>
      </c>
      <c r="N67" s="15" t="s">
        <v>77</v>
      </c>
      <c r="O67" s="9">
        <v>37.92</v>
      </c>
      <c r="P67" s="9">
        <v>3</v>
      </c>
    </row>
    <row r="68" spans="1:16" s="3" customFormat="1" ht="30.95" customHeight="1" x14ac:dyDescent="0.15">
      <c r="A68" s="9" t="s">
        <v>246</v>
      </c>
      <c r="B68" s="10" t="s">
        <v>247</v>
      </c>
      <c r="C68" s="9" t="s">
        <v>248</v>
      </c>
      <c r="D68" s="11" t="s">
        <v>249</v>
      </c>
      <c r="E68" s="10" t="s">
        <v>22</v>
      </c>
      <c r="F68" s="9" t="s">
        <v>250</v>
      </c>
      <c r="G68" s="9">
        <v>49.3</v>
      </c>
      <c r="H68" s="9">
        <v>69.599999999999994</v>
      </c>
      <c r="I68" s="12" t="s">
        <v>24</v>
      </c>
      <c r="J68" s="13">
        <v>118.9</v>
      </c>
      <c r="K68" s="13">
        <f t="shared" si="8"/>
        <v>59.45</v>
      </c>
      <c r="L68" s="14"/>
      <c r="M68" s="9">
        <f t="shared" si="9"/>
        <v>35.67</v>
      </c>
      <c r="N68" s="9">
        <v>86.6</v>
      </c>
      <c r="O68" s="9">
        <f t="shared" si="7"/>
        <v>70.31</v>
      </c>
      <c r="P68" s="9">
        <v>1</v>
      </c>
    </row>
    <row r="69" spans="1:16" s="3" customFormat="1" ht="30.95" customHeight="1" x14ac:dyDescent="0.15">
      <c r="A69" s="9" t="s">
        <v>251</v>
      </c>
      <c r="B69" s="10" t="s">
        <v>252</v>
      </c>
      <c r="C69" s="9" t="s">
        <v>253</v>
      </c>
      <c r="D69" s="11" t="s">
        <v>249</v>
      </c>
      <c r="E69" s="10" t="s">
        <v>22</v>
      </c>
      <c r="F69" s="9" t="s">
        <v>250</v>
      </c>
      <c r="G69" s="9">
        <v>49</v>
      </c>
      <c r="H69" s="9">
        <v>55.6</v>
      </c>
      <c r="I69" s="12" t="s">
        <v>24</v>
      </c>
      <c r="J69" s="13">
        <v>104.6</v>
      </c>
      <c r="K69" s="13">
        <f t="shared" si="8"/>
        <v>52.3</v>
      </c>
      <c r="L69" s="14"/>
      <c r="M69" s="9">
        <f t="shared" si="9"/>
        <v>31.38</v>
      </c>
      <c r="N69" s="9">
        <v>85.42</v>
      </c>
      <c r="O69" s="9">
        <f t="shared" si="7"/>
        <v>65.548000000000002</v>
      </c>
      <c r="P69" s="9">
        <v>2</v>
      </c>
    </row>
    <row r="70" spans="1:16" s="3" customFormat="1" ht="30.95" customHeight="1" x14ac:dyDescent="0.15">
      <c r="A70" s="9" t="s">
        <v>254</v>
      </c>
      <c r="B70" s="10" t="s">
        <v>255</v>
      </c>
      <c r="C70" s="9" t="s">
        <v>256</v>
      </c>
      <c r="D70" s="11" t="s">
        <v>249</v>
      </c>
      <c r="E70" s="10" t="s">
        <v>22</v>
      </c>
      <c r="F70" s="9" t="s">
        <v>250</v>
      </c>
      <c r="G70" s="9">
        <v>46.3</v>
      </c>
      <c r="H70" s="9">
        <v>58.8</v>
      </c>
      <c r="I70" s="12" t="s">
        <v>24</v>
      </c>
      <c r="J70" s="13">
        <v>105.1</v>
      </c>
      <c r="K70" s="13">
        <f t="shared" si="8"/>
        <v>52.55</v>
      </c>
      <c r="L70" s="14"/>
      <c r="M70" s="9">
        <f t="shared" si="9"/>
        <v>31.53</v>
      </c>
      <c r="N70" s="15" t="s">
        <v>77</v>
      </c>
      <c r="O70" s="9">
        <v>31.53</v>
      </c>
      <c r="P70" s="9">
        <v>3</v>
      </c>
    </row>
    <row r="71" spans="1:16" s="3" customFormat="1" ht="30.95" customHeight="1" x14ac:dyDescent="0.15">
      <c r="A71" s="9" t="s">
        <v>257</v>
      </c>
      <c r="B71" s="10" t="s">
        <v>258</v>
      </c>
      <c r="C71" s="9" t="s">
        <v>259</v>
      </c>
      <c r="D71" s="11" t="s">
        <v>260</v>
      </c>
      <c r="E71" s="11" t="s">
        <v>35</v>
      </c>
      <c r="F71" s="9" t="s">
        <v>261</v>
      </c>
      <c r="G71" s="9">
        <v>54</v>
      </c>
      <c r="H71" s="9">
        <v>66.7</v>
      </c>
      <c r="I71" s="12" t="s">
        <v>24</v>
      </c>
      <c r="J71" s="13">
        <v>120.7</v>
      </c>
      <c r="K71" s="13">
        <f t="shared" si="8"/>
        <v>60.35</v>
      </c>
      <c r="L71" s="14"/>
      <c r="M71" s="9">
        <f t="shared" si="9"/>
        <v>36.21</v>
      </c>
      <c r="N71" s="9">
        <v>86.9</v>
      </c>
      <c r="O71" s="9">
        <f t="shared" si="7"/>
        <v>70.97</v>
      </c>
      <c r="P71" s="9">
        <v>1</v>
      </c>
    </row>
    <row r="72" spans="1:16" s="3" customFormat="1" ht="30.95" customHeight="1" x14ac:dyDescent="0.15">
      <c r="A72" s="9" t="s">
        <v>262</v>
      </c>
      <c r="B72" s="10" t="s">
        <v>263</v>
      </c>
      <c r="C72" s="9" t="s">
        <v>264</v>
      </c>
      <c r="D72" s="11" t="s">
        <v>260</v>
      </c>
      <c r="E72" s="11" t="s">
        <v>35</v>
      </c>
      <c r="F72" s="9" t="s">
        <v>261</v>
      </c>
      <c r="G72" s="9">
        <v>52.5</v>
      </c>
      <c r="H72" s="9">
        <v>65.3</v>
      </c>
      <c r="I72" s="12" t="s">
        <v>24</v>
      </c>
      <c r="J72" s="13">
        <v>117.8</v>
      </c>
      <c r="K72" s="13">
        <f t="shared" si="8"/>
        <v>58.9</v>
      </c>
      <c r="L72" s="14"/>
      <c r="M72" s="9">
        <f t="shared" si="9"/>
        <v>35.340000000000003</v>
      </c>
      <c r="N72" s="9">
        <v>84.8</v>
      </c>
      <c r="O72" s="9">
        <f t="shared" si="7"/>
        <v>69.260000000000005</v>
      </c>
      <c r="P72" s="9">
        <v>2</v>
      </c>
    </row>
    <row r="73" spans="1:16" s="3" customFormat="1" ht="30.95" customHeight="1" x14ac:dyDescent="0.15">
      <c r="A73" s="9" t="s">
        <v>265</v>
      </c>
      <c r="B73" s="10" t="s">
        <v>266</v>
      </c>
      <c r="C73" s="9" t="s">
        <v>267</v>
      </c>
      <c r="D73" s="11" t="s">
        <v>260</v>
      </c>
      <c r="E73" s="11" t="s">
        <v>35</v>
      </c>
      <c r="F73" s="9" t="s">
        <v>261</v>
      </c>
      <c r="G73" s="9">
        <v>53</v>
      </c>
      <c r="H73" s="9">
        <v>64.400000000000006</v>
      </c>
      <c r="I73" s="12" t="s">
        <v>24</v>
      </c>
      <c r="J73" s="13">
        <v>117.4</v>
      </c>
      <c r="K73" s="13">
        <f t="shared" si="8"/>
        <v>58.7</v>
      </c>
      <c r="L73" s="14"/>
      <c r="M73" s="9">
        <f t="shared" si="9"/>
        <v>35.22</v>
      </c>
      <c r="N73" s="9">
        <v>83.32</v>
      </c>
      <c r="O73" s="9">
        <f t="shared" si="7"/>
        <v>68.548000000000002</v>
      </c>
      <c r="P73" s="9">
        <v>3</v>
      </c>
    </row>
    <row r="74" spans="1:16" s="3" customFormat="1" ht="30.95" customHeight="1" x14ac:dyDescent="0.15">
      <c r="A74" s="9" t="s">
        <v>268</v>
      </c>
      <c r="B74" s="10" t="s">
        <v>269</v>
      </c>
      <c r="C74" s="9" t="s">
        <v>270</v>
      </c>
      <c r="D74" s="11" t="s">
        <v>271</v>
      </c>
      <c r="E74" s="11" t="s">
        <v>35</v>
      </c>
      <c r="F74" s="9" t="s">
        <v>272</v>
      </c>
      <c r="G74" s="9">
        <v>47.2</v>
      </c>
      <c r="H74" s="9">
        <v>71.7</v>
      </c>
      <c r="I74" s="12" t="s">
        <v>24</v>
      </c>
      <c r="J74" s="13">
        <v>118.9</v>
      </c>
      <c r="K74" s="13">
        <f t="shared" si="8"/>
        <v>59.45</v>
      </c>
      <c r="L74" s="14"/>
      <c r="M74" s="9">
        <f t="shared" si="9"/>
        <v>35.67</v>
      </c>
      <c r="N74" s="9">
        <v>89.54</v>
      </c>
      <c r="O74" s="9">
        <f t="shared" si="7"/>
        <v>71.486000000000004</v>
      </c>
      <c r="P74" s="9">
        <v>1</v>
      </c>
    </row>
    <row r="75" spans="1:16" s="3" customFormat="1" ht="30.95" customHeight="1" x14ac:dyDescent="0.15">
      <c r="A75" s="9" t="s">
        <v>273</v>
      </c>
      <c r="B75" s="10" t="s">
        <v>274</v>
      </c>
      <c r="C75" s="9" t="s">
        <v>275</v>
      </c>
      <c r="D75" s="11" t="s">
        <v>271</v>
      </c>
      <c r="E75" s="11" t="s">
        <v>35</v>
      </c>
      <c r="F75" s="9" t="s">
        <v>272</v>
      </c>
      <c r="G75" s="9">
        <v>56</v>
      </c>
      <c r="H75" s="9">
        <v>63.8</v>
      </c>
      <c r="I75" s="12" t="s">
        <v>24</v>
      </c>
      <c r="J75" s="13">
        <v>119.8</v>
      </c>
      <c r="K75" s="13">
        <f t="shared" si="8"/>
        <v>59.9</v>
      </c>
      <c r="L75" s="14"/>
      <c r="M75" s="9">
        <f t="shared" si="9"/>
        <v>35.94</v>
      </c>
      <c r="N75" s="9">
        <v>86.8</v>
      </c>
      <c r="O75" s="9">
        <f t="shared" si="7"/>
        <v>70.66</v>
      </c>
      <c r="P75" s="9">
        <v>2</v>
      </c>
    </row>
    <row r="76" spans="1:16" s="3" customFormat="1" ht="30.95" customHeight="1" x14ac:dyDescent="0.15">
      <c r="A76" s="9" t="s">
        <v>276</v>
      </c>
      <c r="B76" s="10" t="s">
        <v>277</v>
      </c>
      <c r="C76" s="9" t="s">
        <v>278</v>
      </c>
      <c r="D76" s="11" t="s">
        <v>271</v>
      </c>
      <c r="E76" s="11" t="s">
        <v>35</v>
      </c>
      <c r="F76" s="9" t="s">
        <v>272</v>
      </c>
      <c r="G76" s="9">
        <v>52.6</v>
      </c>
      <c r="H76" s="9">
        <v>70.5</v>
      </c>
      <c r="I76" s="12" t="s">
        <v>24</v>
      </c>
      <c r="J76" s="13">
        <v>123.1</v>
      </c>
      <c r="K76" s="13">
        <f t="shared" si="8"/>
        <v>61.55</v>
      </c>
      <c r="L76" s="14"/>
      <c r="M76" s="9">
        <f t="shared" si="9"/>
        <v>36.93</v>
      </c>
      <c r="N76" s="15" t="s">
        <v>77</v>
      </c>
      <c r="O76" s="9">
        <v>36.93</v>
      </c>
      <c r="P76" s="9">
        <v>3</v>
      </c>
    </row>
    <row r="77" spans="1:16" s="3" customFormat="1" ht="30.95" customHeight="1" x14ac:dyDescent="0.15">
      <c r="A77" s="9" t="s">
        <v>279</v>
      </c>
      <c r="B77" s="10" t="s">
        <v>280</v>
      </c>
      <c r="C77" s="9" t="s">
        <v>281</v>
      </c>
      <c r="D77" s="11" t="s">
        <v>282</v>
      </c>
      <c r="E77" s="10" t="s">
        <v>22</v>
      </c>
      <c r="F77" s="9" t="s">
        <v>283</v>
      </c>
      <c r="G77" s="9">
        <v>50.9</v>
      </c>
      <c r="H77" s="9">
        <v>69.8</v>
      </c>
      <c r="I77" s="12" t="s">
        <v>24</v>
      </c>
      <c r="J77" s="13">
        <v>120.7</v>
      </c>
      <c r="K77" s="13">
        <f t="shared" si="8"/>
        <v>60.35</v>
      </c>
      <c r="L77" s="14"/>
      <c r="M77" s="9">
        <f t="shared" si="9"/>
        <v>36.21</v>
      </c>
      <c r="N77" s="9">
        <v>85.48</v>
      </c>
      <c r="O77" s="9">
        <f t="shared" si="7"/>
        <v>70.402000000000001</v>
      </c>
      <c r="P77" s="9">
        <v>1</v>
      </c>
    </row>
    <row r="78" spans="1:16" s="3" customFormat="1" ht="30.95" customHeight="1" x14ac:dyDescent="0.15">
      <c r="A78" s="9" t="s">
        <v>284</v>
      </c>
      <c r="B78" s="10" t="s">
        <v>285</v>
      </c>
      <c r="C78" s="9" t="s">
        <v>286</v>
      </c>
      <c r="D78" s="11" t="s">
        <v>282</v>
      </c>
      <c r="E78" s="10" t="s">
        <v>22</v>
      </c>
      <c r="F78" s="9" t="s">
        <v>283</v>
      </c>
      <c r="G78" s="9">
        <v>58.2</v>
      </c>
      <c r="H78" s="9">
        <v>63.5</v>
      </c>
      <c r="I78" s="12" t="s">
        <v>24</v>
      </c>
      <c r="J78" s="13">
        <v>121.7</v>
      </c>
      <c r="K78" s="13">
        <f t="shared" si="8"/>
        <v>60.85</v>
      </c>
      <c r="L78" s="14"/>
      <c r="M78" s="9">
        <f t="shared" si="9"/>
        <v>36.51</v>
      </c>
      <c r="N78" s="15" t="s">
        <v>77</v>
      </c>
      <c r="O78" s="9">
        <v>36.51</v>
      </c>
      <c r="P78" s="9">
        <v>2</v>
      </c>
    </row>
    <row r="79" spans="1:16" s="3" customFormat="1" ht="30.95" customHeight="1" x14ac:dyDescent="0.15">
      <c r="A79" s="9" t="s">
        <v>287</v>
      </c>
      <c r="B79" s="10" t="s">
        <v>288</v>
      </c>
      <c r="C79" s="9" t="s">
        <v>289</v>
      </c>
      <c r="D79" s="11" t="s">
        <v>282</v>
      </c>
      <c r="E79" s="10" t="s">
        <v>22</v>
      </c>
      <c r="F79" s="9" t="s">
        <v>283</v>
      </c>
      <c r="G79" s="9">
        <v>53.1</v>
      </c>
      <c r="H79" s="9">
        <v>63.3</v>
      </c>
      <c r="I79" s="12" t="s">
        <v>24</v>
      </c>
      <c r="J79" s="13">
        <v>116.4</v>
      </c>
      <c r="K79" s="13">
        <f t="shared" si="8"/>
        <v>58.2</v>
      </c>
      <c r="L79" s="14"/>
      <c r="M79" s="9">
        <f t="shared" si="9"/>
        <v>34.92</v>
      </c>
      <c r="N79" s="15" t="s">
        <v>77</v>
      </c>
      <c r="O79" s="9">
        <v>34.92</v>
      </c>
      <c r="P79" s="9">
        <v>3</v>
      </c>
    </row>
    <row r="80" spans="1:16" s="3" customFormat="1" ht="30.95" customHeight="1" x14ac:dyDescent="0.15">
      <c r="A80" s="9" t="s">
        <v>290</v>
      </c>
      <c r="B80" s="10" t="s">
        <v>291</v>
      </c>
      <c r="C80" s="9" t="s">
        <v>292</v>
      </c>
      <c r="D80" s="11" t="s">
        <v>293</v>
      </c>
      <c r="E80" s="10" t="s">
        <v>22</v>
      </c>
      <c r="F80" s="9" t="s">
        <v>294</v>
      </c>
      <c r="G80" s="9">
        <v>52.4</v>
      </c>
      <c r="H80" s="9">
        <v>72.5</v>
      </c>
      <c r="I80" s="12" t="s">
        <v>24</v>
      </c>
      <c r="J80" s="13">
        <v>124.9</v>
      </c>
      <c r="K80" s="13">
        <f t="shared" si="8"/>
        <v>62.45</v>
      </c>
      <c r="L80" s="14"/>
      <c r="M80" s="9">
        <f t="shared" si="9"/>
        <v>37.47</v>
      </c>
      <c r="N80" s="9">
        <v>88.3</v>
      </c>
      <c r="O80" s="9">
        <f t="shared" si="7"/>
        <v>72.790000000000006</v>
      </c>
      <c r="P80" s="9">
        <v>1</v>
      </c>
    </row>
    <row r="81" spans="1:16" s="3" customFormat="1" ht="30.95" customHeight="1" x14ac:dyDescent="0.15">
      <c r="A81" s="9" t="s">
        <v>295</v>
      </c>
      <c r="B81" s="10" t="s">
        <v>296</v>
      </c>
      <c r="C81" s="9" t="s">
        <v>297</v>
      </c>
      <c r="D81" s="11" t="s">
        <v>293</v>
      </c>
      <c r="E81" s="10" t="s">
        <v>22</v>
      </c>
      <c r="F81" s="9" t="s">
        <v>294</v>
      </c>
      <c r="G81" s="9">
        <v>60.6</v>
      </c>
      <c r="H81" s="9">
        <v>70</v>
      </c>
      <c r="I81" s="12" t="s">
        <v>24</v>
      </c>
      <c r="J81" s="13">
        <v>130.6</v>
      </c>
      <c r="K81" s="13">
        <f>J81/2</f>
        <v>65.3</v>
      </c>
      <c r="L81" s="14">
        <v>4</v>
      </c>
      <c r="M81" s="9">
        <f>(K81+L81)*0.6</f>
        <v>41.58</v>
      </c>
      <c r="N81" s="15" t="s">
        <v>77</v>
      </c>
      <c r="O81" s="9">
        <v>41.58</v>
      </c>
      <c r="P81" s="9">
        <v>2</v>
      </c>
    </row>
    <row r="82" spans="1:16" s="3" customFormat="1" ht="30.95" customHeight="1" x14ac:dyDescent="0.15">
      <c r="A82" s="9" t="s">
        <v>298</v>
      </c>
      <c r="B82" s="10" t="s">
        <v>299</v>
      </c>
      <c r="C82" s="9" t="s">
        <v>300</v>
      </c>
      <c r="D82" s="11" t="s">
        <v>301</v>
      </c>
      <c r="E82" s="10" t="s">
        <v>22</v>
      </c>
      <c r="F82" s="9" t="s">
        <v>302</v>
      </c>
      <c r="G82" s="9">
        <v>59.7</v>
      </c>
      <c r="H82" s="9">
        <v>72.8</v>
      </c>
      <c r="I82" s="12" t="s">
        <v>24</v>
      </c>
      <c r="J82" s="13">
        <v>132.5</v>
      </c>
      <c r="K82" s="13">
        <f>J82/2</f>
        <v>66.25</v>
      </c>
      <c r="L82" s="14"/>
      <c r="M82" s="9">
        <f>(K82+L82)*0.6</f>
        <v>39.75</v>
      </c>
      <c r="N82" s="9">
        <v>86.7</v>
      </c>
      <c r="O82" s="9">
        <f>N82*0.4+M82</f>
        <v>74.430000000000007</v>
      </c>
      <c r="P82" s="9">
        <v>1</v>
      </c>
    </row>
    <row r="83" spans="1:16" s="3" customFormat="1" ht="30.95" customHeight="1" x14ac:dyDescent="0.15">
      <c r="A83" s="9" t="s">
        <v>303</v>
      </c>
      <c r="B83" s="10" t="s">
        <v>304</v>
      </c>
      <c r="C83" s="9" t="s">
        <v>305</v>
      </c>
      <c r="D83" s="11" t="s">
        <v>301</v>
      </c>
      <c r="E83" s="10" t="s">
        <v>22</v>
      </c>
      <c r="F83" s="9" t="s">
        <v>302</v>
      </c>
      <c r="G83" s="9">
        <v>58.6</v>
      </c>
      <c r="H83" s="9">
        <v>67.5</v>
      </c>
      <c r="I83" s="12" t="s">
        <v>24</v>
      </c>
      <c r="J83" s="13">
        <v>126.1</v>
      </c>
      <c r="K83" s="13">
        <f>J83/2</f>
        <v>63.05</v>
      </c>
      <c r="L83" s="14"/>
      <c r="M83" s="9">
        <f>(K83+L83)*0.6</f>
        <v>37.83</v>
      </c>
      <c r="N83" s="9">
        <v>87.3</v>
      </c>
      <c r="O83" s="9">
        <f>N83*0.4+M83</f>
        <v>72.75</v>
      </c>
      <c r="P83" s="9">
        <v>2</v>
      </c>
    </row>
    <row r="84" spans="1:16" s="2" customFormat="1" ht="32.1" customHeight="1" x14ac:dyDescent="0.15">
      <c r="A84" s="9" t="s">
        <v>306</v>
      </c>
      <c r="B84" s="10" t="s">
        <v>307</v>
      </c>
      <c r="C84" s="9" t="s">
        <v>308</v>
      </c>
      <c r="D84" s="11" t="s">
        <v>301</v>
      </c>
      <c r="E84" s="10" t="s">
        <v>22</v>
      </c>
      <c r="F84" s="9" t="s">
        <v>302</v>
      </c>
      <c r="G84" s="9">
        <v>45.6</v>
      </c>
      <c r="H84" s="9">
        <v>70.099999999999994</v>
      </c>
      <c r="I84" s="12" t="s">
        <v>24</v>
      </c>
      <c r="J84" s="13">
        <v>115.7</v>
      </c>
      <c r="K84" s="13">
        <f>J84/2</f>
        <v>57.85</v>
      </c>
      <c r="L84" s="14">
        <v>4</v>
      </c>
      <c r="M84" s="9">
        <f>(K84+L84)*0.6</f>
        <v>37.11</v>
      </c>
      <c r="N84" s="9">
        <v>87.3</v>
      </c>
      <c r="O84" s="9">
        <f>N84*0.4+M84</f>
        <v>72.03</v>
      </c>
      <c r="P84" s="9">
        <v>3</v>
      </c>
    </row>
    <row r="85" spans="1:16" s="3" customFormat="1" ht="30.95" customHeight="1" x14ac:dyDescent="0.15">
      <c r="A85" s="9" t="s">
        <v>309</v>
      </c>
      <c r="B85" s="10" t="s">
        <v>310</v>
      </c>
      <c r="C85" s="9" t="s">
        <v>311</v>
      </c>
      <c r="D85" s="11" t="s">
        <v>312</v>
      </c>
      <c r="E85" s="10" t="s">
        <v>22</v>
      </c>
      <c r="F85" s="9" t="s">
        <v>313</v>
      </c>
      <c r="G85" s="9">
        <v>62.1</v>
      </c>
      <c r="H85" s="9">
        <v>62.1</v>
      </c>
      <c r="I85" s="12" t="s">
        <v>24</v>
      </c>
      <c r="J85" s="13">
        <v>124.2</v>
      </c>
      <c r="K85" s="13">
        <f t="shared" si="8"/>
        <v>62.1</v>
      </c>
      <c r="L85" s="14"/>
      <c r="M85" s="9">
        <f t="shared" si="9"/>
        <v>37.26</v>
      </c>
      <c r="N85" s="9">
        <v>88.74</v>
      </c>
      <c r="O85" s="9">
        <f t="shared" si="7"/>
        <v>72.756</v>
      </c>
      <c r="P85" s="9">
        <v>1</v>
      </c>
    </row>
    <row r="86" spans="1:16" s="3" customFormat="1" ht="30.95" customHeight="1" x14ac:dyDescent="0.15">
      <c r="A86" s="9" t="s">
        <v>314</v>
      </c>
      <c r="B86" s="10" t="s">
        <v>315</v>
      </c>
      <c r="C86" s="9" t="s">
        <v>316</v>
      </c>
      <c r="D86" s="11" t="s">
        <v>312</v>
      </c>
      <c r="E86" s="10" t="s">
        <v>22</v>
      </c>
      <c r="F86" s="9" t="s">
        <v>313</v>
      </c>
      <c r="G86" s="9">
        <v>47.6</v>
      </c>
      <c r="H86" s="9">
        <v>77.099999999999994</v>
      </c>
      <c r="I86" s="12" t="s">
        <v>24</v>
      </c>
      <c r="J86" s="13">
        <v>124.7</v>
      </c>
      <c r="K86" s="13">
        <f t="shared" si="8"/>
        <v>62.35</v>
      </c>
      <c r="L86" s="14"/>
      <c r="M86" s="9">
        <f t="shared" si="9"/>
        <v>37.409999999999997</v>
      </c>
      <c r="N86" s="9">
        <v>88.18</v>
      </c>
      <c r="O86" s="9">
        <f t="shared" si="7"/>
        <v>72.682000000000002</v>
      </c>
      <c r="P86" s="9">
        <v>2</v>
      </c>
    </row>
    <row r="87" spans="1:16" s="3" customFormat="1" ht="30.95" customHeight="1" x14ac:dyDescent="0.15">
      <c r="A87" s="9" t="s">
        <v>317</v>
      </c>
      <c r="B87" s="10" t="s">
        <v>318</v>
      </c>
      <c r="C87" s="9" t="s">
        <v>319</v>
      </c>
      <c r="D87" s="11" t="s">
        <v>312</v>
      </c>
      <c r="E87" s="10" t="s">
        <v>22</v>
      </c>
      <c r="F87" s="9" t="s">
        <v>313</v>
      </c>
      <c r="G87" s="9">
        <v>55.1</v>
      </c>
      <c r="H87" s="9">
        <v>64.900000000000006</v>
      </c>
      <c r="I87" s="12" t="s">
        <v>24</v>
      </c>
      <c r="J87" s="13">
        <v>120</v>
      </c>
      <c r="K87" s="13">
        <f t="shared" si="8"/>
        <v>60</v>
      </c>
      <c r="L87" s="14"/>
      <c r="M87" s="9">
        <f t="shared" si="9"/>
        <v>36</v>
      </c>
      <c r="N87" s="9">
        <v>88.38</v>
      </c>
      <c r="O87" s="9">
        <f t="shared" si="7"/>
        <v>71.352000000000004</v>
      </c>
      <c r="P87" s="9">
        <v>3</v>
      </c>
    </row>
    <row r="88" spans="1:16" s="3" customFormat="1" ht="30.95" customHeight="1" x14ac:dyDescent="0.15">
      <c r="A88" s="9" t="s">
        <v>320</v>
      </c>
      <c r="B88" s="10" t="s">
        <v>321</v>
      </c>
      <c r="C88" s="9" t="s">
        <v>322</v>
      </c>
      <c r="D88" s="11" t="s">
        <v>312</v>
      </c>
      <c r="E88" s="10" t="s">
        <v>22</v>
      </c>
      <c r="F88" s="9" t="s">
        <v>313</v>
      </c>
      <c r="G88" s="9">
        <v>56.8</v>
      </c>
      <c r="H88" s="9">
        <v>70.900000000000006</v>
      </c>
      <c r="I88" s="12" t="s">
        <v>24</v>
      </c>
      <c r="J88" s="13">
        <v>127.7</v>
      </c>
      <c r="K88" s="13">
        <f t="shared" si="8"/>
        <v>63.85</v>
      </c>
      <c r="L88" s="14"/>
      <c r="M88" s="9">
        <f t="shared" si="9"/>
        <v>38.31</v>
      </c>
      <c r="N88" s="9">
        <v>82.3</v>
      </c>
      <c r="O88" s="9">
        <f t="shared" si="7"/>
        <v>71.23</v>
      </c>
      <c r="P88" s="9">
        <v>4</v>
      </c>
    </row>
    <row r="89" spans="1:16" s="3" customFormat="1" ht="30.95" customHeight="1" x14ac:dyDescent="0.15">
      <c r="A89" s="9" t="s">
        <v>323</v>
      </c>
      <c r="B89" s="10" t="s">
        <v>324</v>
      </c>
      <c r="C89" s="9" t="s">
        <v>325</v>
      </c>
      <c r="D89" s="11" t="s">
        <v>312</v>
      </c>
      <c r="E89" s="10" t="s">
        <v>22</v>
      </c>
      <c r="F89" s="9" t="s">
        <v>313</v>
      </c>
      <c r="G89" s="9">
        <v>53.2</v>
      </c>
      <c r="H89" s="9">
        <v>67.2</v>
      </c>
      <c r="I89" s="12" t="s">
        <v>24</v>
      </c>
      <c r="J89" s="13">
        <v>120.4</v>
      </c>
      <c r="K89" s="13">
        <f t="shared" si="8"/>
        <v>60.2</v>
      </c>
      <c r="L89" s="14"/>
      <c r="M89" s="9">
        <f t="shared" si="9"/>
        <v>36.119999999999997</v>
      </c>
      <c r="N89" s="9">
        <v>85.62</v>
      </c>
      <c r="O89" s="9">
        <f t="shared" si="7"/>
        <v>70.367999999999995</v>
      </c>
      <c r="P89" s="9">
        <v>5</v>
      </c>
    </row>
    <row r="90" spans="1:16" s="2" customFormat="1" ht="32.1" customHeight="1" x14ac:dyDescent="0.15">
      <c r="A90" s="9" t="s">
        <v>326</v>
      </c>
      <c r="B90" s="10" t="s">
        <v>327</v>
      </c>
      <c r="C90" s="9" t="s">
        <v>328</v>
      </c>
      <c r="D90" s="11" t="s">
        <v>312</v>
      </c>
      <c r="E90" s="10" t="s">
        <v>22</v>
      </c>
      <c r="F90" s="9" t="s">
        <v>313</v>
      </c>
      <c r="G90" s="9">
        <v>58.5</v>
      </c>
      <c r="H90" s="9">
        <v>60.5</v>
      </c>
      <c r="I90" s="12" t="s">
        <v>24</v>
      </c>
      <c r="J90" s="13">
        <v>119</v>
      </c>
      <c r="K90" s="13">
        <f t="shared" si="8"/>
        <v>59.5</v>
      </c>
      <c r="L90" s="14"/>
      <c r="M90" s="9">
        <f t="shared" si="9"/>
        <v>35.700000000000003</v>
      </c>
      <c r="N90" s="9">
        <v>85.7</v>
      </c>
      <c r="O90" s="9">
        <f t="shared" si="7"/>
        <v>69.98</v>
      </c>
      <c r="P90" s="9">
        <v>6</v>
      </c>
    </row>
    <row r="91" spans="1:16" s="3" customFormat="1" ht="30.95" customHeight="1" x14ac:dyDescent="0.15">
      <c r="A91" s="9" t="s">
        <v>329</v>
      </c>
      <c r="B91" s="10" t="s">
        <v>330</v>
      </c>
      <c r="C91" s="9" t="s">
        <v>331</v>
      </c>
      <c r="D91" s="11" t="s">
        <v>332</v>
      </c>
      <c r="E91" s="11" t="s">
        <v>35</v>
      </c>
      <c r="F91" s="9" t="s">
        <v>333</v>
      </c>
      <c r="G91" s="9">
        <v>60.4</v>
      </c>
      <c r="H91" s="9">
        <v>73.7</v>
      </c>
      <c r="I91" s="12" t="s">
        <v>24</v>
      </c>
      <c r="J91" s="13">
        <v>134.1</v>
      </c>
      <c r="K91" s="13">
        <f t="shared" si="8"/>
        <v>67.05</v>
      </c>
      <c r="L91" s="14"/>
      <c r="M91" s="9">
        <f t="shared" si="9"/>
        <v>40.229999999999997</v>
      </c>
      <c r="N91" s="9">
        <v>86.6</v>
      </c>
      <c r="O91" s="9">
        <f t="shared" si="7"/>
        <v>74.87</v>
      </c>
      <c r="P91" s="9">
        <v>1</v>
      </c>
    </row>
    <row r="92" spans="1:16" s="3" customFormat="1" ht="30.95" customHeight="1" x14ac:dyDescent="0.15">
      <c r="A92" s="9" t="s">
        <v>334</v>
      </c>
      <c r="B92" s="10" t="s">
        <v>335</v>
      </c>
      <c r="C92" s="9" t="s">
        <v>336</v>
      </c>
      <c r="D92" s="11" t="s">
        <v>332</v>
      </c>
      <c r="E92" s="11" t="s">
        <v>35</v>
      </c>
      <c r="F92" s="9" t="s">
        <v>333</v>
      </c>
      <c r="G92" s="9">
        <v>38.4</v>
      </c>
      <c r="H92" s="9">
        <v>69.099999999999994</v>
      </c>
      <c r="I92" s="12" t="s">
        <v>24</v>
      </c>
      <c r="J92" s="13">
        <v>107.5</v>
      </c>
      <c r="K92" s="13">
        <f t="shared" si="8"/>
        <v>53.75</v>
      </c>
      <c r="L92" s="14">
        <v>6</v>
      </c>
      <c r="M92" s="9">
        <f t="shared" si="9"/>
        <v>35.85</v>
      </c>
      <c r="N92" s="9">
        <v>86.22</v>
      </c>
      <c r="O92" s="9">
        <f t="shared" si="7"/>
        <v>70.337999999999994</v>
      </c>
      <c r="P92" s="9">
        <v>2</v>
      </c>
    </row>
    <row r="93" spans="1:16" s="3" customFormat="1" ht="30.95" customHeight="1" x14ac:dyDescent="0.15">
      <c r="A93" s="9" t="s">
        <v>337</v>
      </c>
      <c r="B93" s="10" t="s">
        <v>338</v>
      </c>
      <c r="C93" s="9" t="s">
        <v>339</v>
      </c>
      <c r="D93" s="11" t="s">
        <v>340</v>
      </c>
      <c r="E93" s="11" t="s">
        <v>35</v>
      </c>
      <c r="F93" s="9" t="s">
        <v>341</v>
      </c>
      <c r="G93" s="9">
        <v>48.9</v>
      </c>
      <c r="H93" s="9">
        <v>54.7</v>
      </c>
      <c r="I93" s="12" t="s">
        <v>24</v>
      </c>
      <c r="J93" s="13">
        <v>103.6</v>
      </c>
      <c r="K93" s="13">
        <f t="shared" si="8"/>
        <v>51.8</v>
      </c>
      <c r="L93" s="14"/>
      <c r="M93" s="9">
        <f t="shared" si="9"/>
        <v>31.08</v>
      </c>
      <c r="N93" s="9">
        <v>88.4</v>
      </c>
      <c r="O93" s="9">
        <f t="shared" si="7"/>
        <v>66.44</v>
      </c>
      <c r="P93" s="9">
        <v>1</v>
      </c>
    </row>
    <row r="94" spans="1:16" s="3" customFormat="1" ht="30.95" customHeight="1" x14ac:dyDescent="0.15">
      <c r="A94" s="9" t="s">
        <v>342</v>
      </c>
      <c r="B94" s="10" t="s">
        <v>343</v>
      </c>
      <c r="C94" s="9" t="s">
        <v>344</v>
      </c>
      <c r="D94" s="11" t="s">
        <v>340</v>
      </c>
      <c r="E94" s="11" t="s">
        <v>35</v>
      </c>
      <c r="F94" s="9" t="s">
        <v>341</v>
      </c>
      <c r="G94" s="9">
        <v>47.4</v>
      </c>
      <c r="H94" s="9">
        <v>47.4</v>
      </c>
      <c r="I94" s="12" t="s">
        <v>24</v>
      </c>
      <c r="J94" s="13">
        <v>94.8</v>
      </c>
      <c r="K94" s="13">
        <f t="shared" si="8"/>
        <v>47.4</v>
      </c>
      <c r="L94" s="14"/>
      <c r="M94" s="9">
        <f t="shared" si="9"/>
        <v>28.44</v>
      </c>
      <c r="N94" s="9">
        <v>87.56</v>
      </c>
      <c r="O94" s="9">
        <f t="shared" si="7"/>
        <v>63.463999999999999</v>
      </c>
      <c r="P94" s="9">
        <v>2</v>
      </c>
    </row>
    <row r="95" spans="1:16" s="2" customFormat="1" ht="32.1" customHeight="1" x14ac:dyDescent="0.15">
      <c r="A95" s="9" t="s">
        <v>345</v>
      </c>
      <c r="B95" s="10" t="s">
        <v>346</v>
      </c>
      <c r="C95" s="9" t="s">
        <v>347</v>
      </c>
      <c r="D95" s="11" t="s">
        <v>340</v>
      </c>
      <c r="E95" s="11" t="s">
        <v>35</v>
      </c>
      <c r="F95" s="9" t="s">
        <v>341</v>
      </c>
      <c r="G95" s="9">
        <v>48.4</v>
      </c>
      <c r="H95" s="9">
        <v>45.7</v>
      </c>
      <c r="I95" s="12" t="s">
        <v>24</v>
      </c>
      <c r="J95" s="13">
        <v>94.1</v>
      </c>
      <c r="K95" s="13">
        <f t="shared" si="8"/>
        <v>47.05</v>
      </c>
      <c r="L95" s="14"/>
      <c r="M95" s="9">
        <f t="shared" si="9"/>
        <v>28.23</v>
      </c>
      <c r="N95" s="9">
        <v>84.12</v>
      </c>
      <c r="O95" s="9">
        <f t="shared" si="7"/>
        <v>61.878</v>
      </c>
      <c r="P95" s="9">
        <v>3</v>
      </c>
    </row>
    <row r="96" spans="1:16" s="3" customFormat="1" ht="30.95" customHeight="1" x14ac:dyDescent="0.15">
      <c r="A96" s="9" t="s">
        <v>348</v>
      </c>
      <c r="B96" s="10" t="s">
        <v>349</v>
      </c>
      <c r="C96" s="9" t="s">
        <v>350</v>
      </c>
      <c r="D96" s="11" t="s">
        <v>351</v>
      </c>
      <c r="E96" s="11" t="s">
        <v>35</v>
      </c>
      <c r="F96" s="9" t="s">
        <v>352</v>
      </c>
      <c r="G96" s="9">
        <v>54</v>
      </c>
      <c r="H96" s="9">
        <v>70.599999999999994</v>
      </c>
      <c r="I96" s="12" t="s">
        <v>24</v>
      </c>
      <c r="J96" s="13">
        <v>124.6</v>
      </c>
      <c r="K96" s="13">
        <f t="shared" ref="K96:K124" si="10">J96/2</f>
        <v>62.3</v>
      </c>
      <c r="L96" s="14"/>
      <c r="M96" s="9">
        <f t="shared" ref="M96:M124" si="11">(K96+L96)*0.6</f>
        <v>37.380000000000003</v>
      </c>
      <c r="N96" s="9">
        <v>86.52</v>
      </c>
      <c r="O96" s="9">
        <f t="shared" si="7"/>
        <v>71.988</v>
      </c>
      <c r="P96" s="9">
        <v>1</v>
      </c>
    </row>
    <row r="97" spans="1:16" s="3" customFormat="1" ht="30.95" customHeight="1" x14ac:dyDescent="0.15">
      <c r="A97" s="9" t="s">
        <v>353</v>
      </c>
      <c r="B97" s="10" t="s">
        <v>354</v>
      </c>
      <c r="C97" s="9" t="s">
        <v>355</v>
      </c>
      <c r="D97" s="11" t="s">
        <v>351</v>
      </c>
      <c r="E97" s="11" t="s">
        <v>35</v>
      </c>
      <c r="F97" s="9" t="s">
        <v>352</v>
      </c>
      <c r="G97" s="9">
        <v>43.4</v>
      </c>
      <c r="H97" s="9">
        <v>74.7</v>
      </c>
      <c r="I97" s="12" t="s">
        <v>24</v>
      </c>
      <c r="J97" s="13">
        <v>118.1</v>
      </c>
      <c r="K97" s="13">
        <f t="shared" si="10"/>
        <v>59.05</v>
      </c>
      <c r="L97" s="14"/>
      <c r="M97" s="9">
        <f t="shared" si="11"/>
        <v>35.43</v>
      </c>
      <c r="N97" s="9">
        <v>84.7</v>
      </c>
      <c r="O97" s="9">
        <f t="shared" si="7"/>
        <v>69.31</v>
      </c>
      <c r="P97" s="9">
        <v>2</v>
      </c>
    </row>
    <row r="98" spans="1:16" s="3" customFormat="1" ht="30.95" customHeight="1" x14ac:dyDescent="0.15">
      <c r="A98" s="9" t="s">
        <v>356</v>
      </c>
      <c r="B98" s="10" t="s">
        <v>357</v>
      </c>
      <c r="C98" s="9" t="s">
        <v>358</v>
      </c>
      <c r="D98" s="11" t="s">
        <v>351</v>
      </c>
      <c r="E98" s="11" t="s">
        <v>35</v>
      </c>
      <c r="F98" s="9" t="s">
        <v>352</v>
      </c>
      <c r="G98" s="9">
        <v>48.6</v>
      </c>
      <c r="H98" s="9">
        <v>56.8</v>
      </c>
      <c r="I98" s="12" t="s">
        <v>24</v>
      </c>
      <c r="J98" s="13">
        <v>105.4</v>
      </c>
      <c r="K98" s="13">
        <f t="shared" si="10"/>
        <v>52.7</v>
      </c>
      <c r="L98" s="14"/>
      <c r="M98" s="9">
        <f t="shared" si="11"/>
        <v>31.62</v>
      </c>
      <c r="N98" s="9">
        <v>87.82</v>
      </c>
      <c r="O98" s="9">
        <f t="shared" si="7"/>
        <v>66.748000000000005</v>
      </c>
      <c r="P98" s="9">
        <v>3</v>
      </c>
    </row>
    <row r="99" spans="1:16" s="3" customFormat="1" ht="30.95" customHeight="1" x14ac:dyDescent="0.15">
      <c r="A99" s="9" t="s">
        <v>359</v>
      </c>
      <c r="B99" s="10" t="s">
        <v>360</v>
      </c>
      <c r="C99" s="9" t="s">
        <v>361</v>
      </c>
      <c r="D99" s="11" t="s">
        <v>351</v>
      </c>
      <c r="E99" s="11" t="s">
        <v>35</v>
      </c>
      <c r="F99" s="9" t="s">
        <v>362</v>
      </c>
      <c r="G99" s="9">
        <v>56.6</v>
      </c>
      <c r="H99" s="9">
        <v>69.400000000000006</v>
      </c>
      <c r="I99" s="12" t="s">
        <v>24</v>
      </c>
      <c r="J99" s="13">
        <v>126</v>
      </c>
      <c r="K99" s="13">
        <f t="shared" si="10"/>
        <v>63</v>
      </c>
      <c r="L99" s="14"/>
      <c r="M99" s="9">
        <f t="shared" si="11"/>
        <v>37.799999999999997</v>
      </c>
      <c r="N99" s="9">
        <v>88.88</v>
      </c>
      <c r="O99" s="9">
        <f t="shared" si="7"/>
        <v>73.352000000000004</v>
      </c>
      <c r="P99" s="9">
        <v>1</v>
      </c>
    </row>
    <row r="100" spans="1:16" s="3" customFormat="1" ht="30.95" customHeight="1" x14ac:dyDescent="0.15">
      <c r="A100" s="9" t="s">
        <v>363</v>
      </c>
      <c r="B100" s="10" t="s">
        <v>364</v>
      </c>
      <c r="C100" s="9" t="s">
        <v>365</v>
      </c>
      <c r="D100" s="11" t="s">
        <v>351</v>
      </c>
      <c r="E100" s="11" t="s">
        <v>35</v>
      </c>
      <c r="F100" s="9" t="s">
        <v>362</v>
      </c>
      <c r="G100" s="9">
        <v>46.3</v>
      </c>
      <c r="H100" s="9">
        <v>70.599999999999994</v>
      </c>
      <c r="I100" s="12" t="s">
        <v>24</v>
      </c>
      <c r="J100" s="13">
        <v>116.9</v>
      </c>
      <c r="K100" s="13">
        <f t="shared" si="10"/>
        <v>58.45</v>
      </c>
      <c r="L100" s="14"/>
      <c r="M100" s="9">
        <f t="shared" si="11"/>
        <v>35.07</v>
      </c>
      <c r="N100" s="9">
        <v>87.08</v>
      </c>
      <c r="O100" s="9">
        <f t="shared" si="7"/>
        <v>69.902000000000001</v>
      </c>
      <c r="P100" s="9">
        <v>2</v>
      </c>
    </row>
    <row r="101" spans="1:16" s="3" customFormat="1" ht="30.95" customHeight="1" x14ac:dyDescent="0.15">
      <c r="A101" s="9" t="s">
        <v>366</v>
      </c>
      <c r="B101" s="10" t="s">
        <v>367</v>
      </c>
      <c r="C101" s="9" t="s">
        <v>368</v>
      </c>
      <c r="D101" s="11" t="s">
        <v>351</v>
      </c>
      <c r="E101" s="11" t="s">
        <v>35</v>
      </c>
      <c r="F101" s="9" t="s">
        <v>362</v>
      </c>
      <c r="G101" s="9">
        <v>56.5</v>
      </c>
      <c r="H101" s="9">
        <v>53.1</v>
      </c>
      <c r="I101" s="12" t="s">
        <v>24</v>
      </c>
      <c r="J101" s="13">
        <v>109.6</v>
      </c>
      <c r="K101" s="13">
        <f t="shared" si="10"/>
        <v>54.8</v>
      </c>
      <c r="L101" s="14">
        <v>4</v>
      </c>
      <c r="M101" s="9">
        <f t="shared" si="11"/>
        <v>35.28</v>
      </c>
      <c r="N101" s="15" t="s">
        <v>77</v>
      </c>
      <c r="O101" s="9">
        <v>35.28</v>
      </c>
      <c r="P101" s="9">
        <v>3</v>
      </c>
    </row>
    <row r="102" spans="1:16" s="3" customFormat="1" ht="30.95" customHeight="1" x14ac:dyDescent="0.15">
      <c r="A102" s="9" t="s">
        <v>369</v>
      </c>
      <c r="B102" s="10" t="s">
        <v>370</v>
      </c>
      <c r="C102" s="9" t="s">
        <v>371</v>
      </c>
      <c r="D102" s="11" t="s">
        <v>372</v>
      </c>
      <c r="E102" s="10" t="s">
        <v>22</v>
      </c>
      <c r="F102" s="9" t="s">
        <v>373</v>
      </c>
      <c r="G102" s="9">
        <v>44.7</v>
      </c>
      <c r="H102" s="9">
        <v>54.8</v>
      </c>
      <c r="I102" s="12" t="s">
        <v>24</v>
      </c>
      <c r="J102" s="13">
        <v>99.5</v>
      </c>
      <c r="K102" s="13">
        <f t="shared" si="10"/>
        <v>49.75</v>
      </c>
      <c r="L102" s="14"/>
      <c r="M102" s="9">
        <f t="shared" si="11"/>
        <v>29.85</v>
      </c>
      <c r="N102" s="9">
        <v>86.5</v>
      </c>
      <c r="O102" s="9">
        <f t="shared" si="7"/>
        <v>64.45</v>
      </c>
      <c r="P102" s="9">
        <v>1</v>
      </c>
    </row>
    <row r="103" spans="1:16" s="3" customFormat="1" ht="30.95" customHeight="1" x14ac:dyDescent="0.15">
      <c r="A103" s="9" t="s">
        <v>374</v>
      </c>
      <c r="B103" s="10" t="s">
        <v>375</v>
      </c>
      <c r="C103" s="9" t="s">
        <v>376</v>
      </c>
      <c r="D103" s="11" t="s">
        <v>372</v>
      </c>
      <c r="E103" s="10" t="s">
        <v>22</v>
      </c>
      <c r="F103" s="9" t="s">
        <v>373</v>
      </c>
      <c r="G103" s="9">
        <v>37.799999999999997</v>
      </c>
      <c r="H103" s="9">
        <v>57.8</v>
      </c>
      <c r="I103" s="12" t="s">
        <v>24</v>
      </c>
      <c r="J103" s="13">
        <v>95.6</v>
      </c>
      <c r="K103" s="13">
        <f t="shared" si="10"/>
        <v>47.8</v>
      </c>
      <c r="L103" s="14"/>
      <c r="M103" s="9">
        <f t="shared" si="11"/>
        <v>28.68</v>
      </c>
      <c r="N103" s="9">
        <v>84.76</v>
      </c>
      <c r="O103" s="9">
        <f t="shared" si="7"/>
        <v>62.584000000000003</v>
      </c>
      <c r="P103" s="9">
        <v>2</v>
      </c>
    </row>
    <row r="104" spans="1:16" s="3" customFormat="1" ht="30.95" customHeight="1" x14ac:dyDescent="0.15">
      <c r="A104" s="9" t="s">
        <v>377</v>
      </c>
      <c r="B104" s="10" t="s">
        <v>378</v>
      </c>
      <c r="C104" s="9" t="s">
        <v>379</v>
      </c>
      <c r="D104" s="11" t="s">
        <v>372</v>
      </c>
      <c r="E104" s="10" t="s">
        <v>22</v>
      </c>
      <c r="F104" s="9" t="s">
        <v>373</v>
      </c>
      <c r="G104" s="9">
        <v>38.4</v>
      </c>
      <c r="H104" s="9">
        <v>54.1</v>
      </c>
      <c r="I104" s="12" t="s">
        <v>24</v>
      </c>
      <c r="J104" s="13">
        <v>92.5</v>
      </c>
      <c r="K104" s="13">
        <f t="shared" si="10"/>
        <v>46.25</v>
      </c>
      <c r="L104" s="14"/>
      <c r="M104" s="9">
        <f t="shared" si="11"/>
        <v>27.75</v>
      </c>
      <c r="N104" s="9">
        <v>84.66</v>
      </c>
      <c r="O104" s="9">
        <f t="shared" si="7"/>
        <v>61.613999999999997</v>
      </c>
      <c r="P104" s="9">
        <v>3</v>
      </c>
    </row>
    <row r="105" spans="1:16" s="3" customFormat="1" ht="30.95" customHeight="1" x14ac:dyDescent="0.15">
      <c r="A105" s="9" t="s">
        <v>380</v>
      </c>
      <c r="B105" s="10" t="s">
        <v>381</v>
      </c>
      <c r="C105" s="9" t="s">
        <v>382</v>
      </c>
      <c r="D105" s="11" t="s">
        <v>383</v>
      </c>
      <c r="E105" s="10" t="s">
        <v>22</v>
      </c>
      <c r="F105" s="9" t="s">
        <v>384</v>
      </c>
      <c r="G105" s="9">
        <v>57.3</v>
      </c>
      <c r="H105" s="9">
        <v>69.7</v>
      </c>
      <c r="I105" s="12" t="s">
        <v>24</v>
      </c>
      <c r="J105" s="13">
        <v>127</v>
      </c>
      <c r="K105" s="13">
        <f t="shared" si="10"/>
        <v>63.5</v>
      </c>
      <c r="L105" s="14"/>
      <c r="M105" s="9">
        <f t="shared" si="11"/>
        <v>38.1</v>
      </c>
      <c r="N105" s="9">
        <v>88.24</v>
      </c>
      <c r="O105" s="9">
        <f t="shared" si="7"/>
        <v>73.396000000000001</v>
      </c>
      <c r="P105" s="9">
        <v>1</v>
      </c>
    </row>
    <row r="106" spans="1:16" s="3" customFormat="1" ht="30.95" customHeight="1" x14ac:dyDescent="0.15">
      <c r="A106" s="9" t="s">
        <v>385</v>
      </c>
      <c r="B106" s="10" t="s">
        <v>386</v>
      </c>
      <c r="C106" s="9" t="s">
        <v>387</v>
      </c>
      <c r="D106" s="11" t="s">
        <v>383</v>
      </c>
      <c r="E106" s="10" t="s">
        <v>22</v>
      </c>
      <c r="F106" s="9" t="s">
        <v>384</v>
      </c>
      <c r="G106" s="9">
        <v>53.4</v>
      </c>
      <c r="H106" s="9">
        <v>70.5</v>
      </c>
      <c r="I106" s="12" t="s">
        <v>24</v>
      </c>
      <c r="J106" s="13">
        <v>123.9</v>
      </c>
      <c r="K106" s="13">
        <f t="shared" si="10"/>
        <v>61.95</v>
      </c>
      <c r="L106" s="14"/>
      <c r="M106" s="9">
        <f t="shared" si="11"/>
        <v>37.17</v>
      </c>
      <c r="N106" s="9">
        <v>88.32</v>
      </c>
      <c r="O106" s="9">
        <f t="shared" si="7"/>
        <v>72.498000000000005</v>
      </c>
      <c r="P106" s="9">
        <v>2</v>
      </c>
    </row>
    <row r="107" spans="1:16" s="3" customFormat="1" ht="30.95" customHeight="1" x14ac:dyDescent="0.15">
      <c r="A107" s="9" t="s">
        <v>388</v>
      </c>
      <c r="B107" s="10" t="s">
        <v>389</v>
      </c>
      <c r="C107" s="9" t="s">
        <v>390</v>
      </c>
      <c r="D107" s="11" t="s">
        <v>383</v>
      </c>
      <c r="E107" s="10" t="s">
        <v>22</v>
      </c>
      <c r="F107" s="9" t="s">
        <v>384</v>
      </c>
      <c r="G107" s="9">
        <v>57.7</v>
      </c>
      <c r="H107" s="9">
        <v>66.599999999999994</v>
      </c>
      <c r="I107" s="12" t="s">
        <v>24</v>
      </c>
      <c r="J107" s="13">
        <v>124.3</v>
      </c>
      <c r="K107" s="13">
        <f t="shared" si="10"/>
        <v>62.15</v>
      </c>
      <c r="L107" s="14"/>
      <c r="M107" s="9">
        <f t="shared" si="11"/>
        <v>37.29</v>
      </c>
      <c r="N107" s="9">
        <v>84.34</v>
      </c>
      <c r="O107" s="9">
        <f t="shared" si="7"/>
        <v>71.025999999999996</v>
      </c>
      <c r="P107" s="9">
        <v>3</v>
      </c>
    </row>
    <row r="108" spans="1:16" s="3" customFormat="1" ht="30.95" customHeight="1" x14ac:dyDescent="0.15">
      <c r="A108" s="9" t="s">
        <v>391</v>
      </c>
      <c r="B108" s="10" t="s">
        <v>392</v>
      </c>
      <c r="C108" s="9" t="s">
        <v>393</v>
      </c>
      <c r="D108" s="11" t="s">
        <v>853</v>
      </c>
      <c r="E108" s="10" t="s">
        <v>22</v>
      </c>
      <c r="F108" s="9" t="s">
        <v>394</v>
      </c>
      <c r="G108" s="9">
        <v>58.5</v>
      </c>
      <c r="H108" s="9">
        <v>68.8</v>
      </c>
      <c r="I108" s="12" t="s">
        <v>24</v>
      </c>
      <c r="J108" s="13">
        <v>127.3</v>
      </c>
      <c r="K108" s="13">
        <f t="shared" si="10"/>
        <v>63.65</v>
      </c>
      <c r="L108" s="14"/>
      <c r="M108" s="9">
        <f t="shared" si="11"/>
        <v>38.19</v>
      </c>
      <c r="N108" s="9">
        <v>86.6</v>
      </c>
      <c r="O108" s="9">
        <f t="shared" si="7"/>
        <v>72.83</v>
      </c>
      <c r="P108" s="9">
        <v>1</v>
      </c>
    </row>
    <row r="109" spans="1:16" s="3" customFormat="1" ht="30.95" customHeight="1" x14ac:dyDescent="0.15">
      <c r="A109" s="9" t="s">
        <v>395</v>
      </c>
      <c r="B109" s="10" t="s">
        <v>396</v>
      </c>
      <c r="C109" s="9" t="s">
        <v>397</v>
      </c>
      <c r="D109" s="11" t="s">
        <v>853</v>
      </c>
      <c r="E109" s="10" t="s">
        <v>22</v>
      </c>
      <c r="F109" s="9" t="s">
        <v>394</v>
      </c>
      <c r="G109" s="9">
        <v>54.6</v>
      </c>
      <c r="H109" s="9">
        <v>70.400000000000006</v>
      </c>
      <c r="I109" s="12" t="s">
        <v>24</v>
      </c>
      <c r="J109" s="13">
        <v>125</v>
      </c>
      <c r="K109" s="13">
        <f t="shared" si="10"/>
        <v>62.5</v>
      </c>
      <c r="L109" s="14"/>
      <c r="M109" s="9">
        <f t="shared" si="11"/>
        <v>37.5</v>
      </c>
      <c r="N109" s="9">
        <v>86.6</v>
      </c>
      <c r="O109" s="9">
        <f t="shared" si="7"/>
        <v>72.14</v>
      </c>
      <c r="P109" s="9">
        <v>2</v>
      </c>
    </row>
    <row r="110" spans="1:16" s="3" customFormat="1" ht="30.95" customHeight="1" x14ac:dyDescent="0.15">
      <c r="A110" s="9" t="s">
        <v>398</v>
      </c>
      <c r="B110" s="10" t="s">
        <v>399</v>
      </c>
      <c r="C110" s="9" t="s">
        <v>400</v>
      </c>
      <c r="D110" s="11" t="s">
        <v>853</v>
      </c>
      <c r="E110" s="10" t="s">
        <v>22</v>
      </c>
      <c r="F110" s="9" t="s">
        <v>394</v>
      </c>
      <c r="G110" s="9">
        <v>53.6</v>
      </c>
      <c r="H110" s="9">
        <v>71.5</v>
      </c>
      <c r="I110" s="12" t="s">
        <v>24</v>
      </c>
      <c r="J110" s="13">
        <v>125.1</v>
      </c>
      <c r="K110" s="13">
        <f t="shared" si="10"/>
        <v>62.55</v>
      </c>
      <c r="L110" s="14"/>
      <c r="M110" s="9">
        <f t="shared" si="11"/>
        <v>37.53</v>
      </c>
      <c r="N110" s="9">
        <v>85.48</v>
      </c>
      <c r="O110" s="9">
        <f t="shared" ref="O110:O172" si="12">N110*0.4+M110</f>
        <v>71.721999999999994</v>
      </c>
      <c r="P110" s="9">
        <v>3</v>
      </c>
    </row>
    <row r="111" spans="1:16" s="3" customFormat="1" ht="30.95" customHeight="1" x14ac:dyDescent="0.15">
      <c r="A111" s="9" t="s">
        <v>401</v>
      </c>
      <c r="B111" s="10" t="s">
        <v>402</v>
      </c>
      <c r="C111" s="9" t="s">
        <v>403</v>
      </c>
      <c r="D111" s="11" t="s">
        <v>853</v>
      </c>
      <c r="E111" s="10" t="s">
        <v>22</v>
      </c>
      <c r="F111" s="9" t="s">
        <v>394</v>
      </c>
      <c r="G111" s="9">
        <v>48.2</v>
      </c>
      <c r="H111" s="9">
        <v>74.5</v>
      </c>
      <c r="I111" s="12" t="s">
        <v>24</v>
      </c>
      <c r="J111" s="13">
        <v>122.7</v>
      </c>
      <c r="K111" s="13">
        <f t="shared" si="10"/>
        <v>61.35</v>
      </c>
      <c r="L111" s="14"/>
      <c r="M111" s="9">
        <f t="shared" si="11"/>
        <v>36.81</v>
      </c>
      <c r="N111" s="9">
        <v>84.94</v>
      </c>
      <c r="O111" s="9">
        <f t="shared" si="12"/>
        <v>70.786000000000001</v>
      </c>
      <c r="P111" s="9">
        <v>4</v>
      </c>
    </row>
    <row r="112" spans="1:16" s="3" customFormat="1" ht="30.95" customHeight="1" x14ac:dyDescent="0.15">
      <c r="A112" s="9" t="s">
        <v>404</v>
      </c>
      <c r="B112" s="10" t="s">
        <v>405</v>
      </c>
      <c r="C112" s="9" t="s">
        <v>406</v>
      </c>
      <c r="D112" s="11" t="s">
        <v>853</v>
      </c>
      <c r="E112" s="10" t="s">
        <v>22</v>
      </c>
      <c r="F112" s="9" t="s">
        <v>394</v>
      </c>
      <c r="G112" s="9">
        <v>53.3</v>
      </c>
      <c r="H112" s="9">
        <v>65.8</v>
      </c>
      <c r="I112" s="12" t="s">
        <v>24</v>
      </c>
      <c r="J112" s="13">
        <v>119.1</v>
      </c>
      <c r="K112" s="13">
        <f t="shared" si="10"/>
        <v>59.55</v>
      </c>
      <c r="L112" s="14"/>
      <c r="M112" s="9">
        <f t="shared" si="11"/>
        <v>35.729999999999997</v>
      </c>
      <c r="N112" s="9">
        <v>83.84</v>
      </c>
      <c r="O112" s="9">
        <f t="shared" si="12"/>
        <v>69.266000000000005</v>
      </c>
      <c r="P112" s="9">
        <v>5</v>
      </c>
    </row>
    <row r="113" spans="1:16" s="3" customFormat="1" ht="30.95" customHeight="1" x14ac:dyDescent="0.15">
      <c r="A113" s="9" t="s">
        <v>407</v>
      </c>
      <c r="B113" s="10" t="s">
        <v>408</v>
      </c>
      <c r="C113" s="9" t="s">
        <v>409</v>
      </c>
      <c r="D113" s="11" t="s">
        <v>853</v>
      </c>
      <c r="E113" s="10" t="s">
        <v>22</v>
      </c>
      <c r="F113" s="9" t="s">
        <v>394</v>
      </c>
      <c r="G113" s="9">
        <v>51.6</v>
      </c>
      <c r="H113" s="9">
        <v>63.7</v>
      </c>
      <c r="I113" s="12" t="s">
        <v>24</v>
      </c>
      <c r="J113" s="13">
        <v>115.3</v>
      </c>
      <c r="K113" s="13">
        <f t="shared" si="10"/>
        <v>57.65</v>
      </c>
      <c r="L113" s="14"/>
      <c r="M113" s="9">
        <f t="shared" si="11"/>
        <v>34.590000000000003</v>
      </c>
      <c r="N113" s="9">
        <v>83.14</v>
      </c>
      <c r="O113" s="9">
        <f t="shared" si="12"/>
        <v>67.846000000000004</v>
      </c>
      <c r="P113" s="9">
        <v>6</v>
      </c>
    </row>
    <row r="114" spans="1:16" s="3" customFormat="1" ht="30.95" customHeight="1" x14ac:dyDescent="0.15">
      <c r="A114" s="9" t="s">
        <v>410</v>
      </c>
      <c r="B114" s="10" t="s">
        <v>299</v>
      </c>
      <c r="C114" s="9" t="s">
        <v>411</v>
      </c>
      <c r="D114" s="11" t="s">
        <v>412</v>
      </c>
      <c r="E114" s="11" t="s">
        <v>35</v>
      </c>
      <c r="F114" s="9" t="s">
        <v>413</v>
      </c>
      <c r="G114" s="9">
        <v>54.1</v>
      </c>
      <c r="H114" s="9">
        <v>74</v>
      </c>
      <c r="I114" s="12" t="s">
        <v>24</v>
      </c>
      <c r="J114" s="13">
        <v>128.1</v>
      </c>
      <c r="K114" s="13">
        <f t="shared" si="10"/>
        <v>64.05</v>
      </c>
      <c r="L114" s="14"/>
      <c r="M114" s="9">
        <f t="shared" si="11"/>
        <v>38.43</v>
      </c>
      <c r="N114" s="9">
        <v>86.66</v>
      </c>
      <c r="O114" s="9">
        <f t="shared" si="12"/>
        <v>73.093999999999994</v>
      </c>
      <c r="P114" s="9">
        <v>1</v>
      </c>
    </row>
    <row r="115" spans="1:16" s="3" customFormat="1" ht="30.95" customHeight="1" x14ac:dyDescent="0.15">
      <c r="A115" s="9" t="s">
        <v>414</v>
      </c>
      <c r="B115" s="10" t="s">
        <v>415</v>
      </c>
      <c r="C115" s="9" t="s">
        <v>416</v>
      </c>
      <c r="D115" s="11" t="s">
        <v>412</v>
      </c>
      <c r="E115" s="11" t="s">
        <v>35</v>
      </c>
      <c r="F115" s="9" t="s">
        <v>413</v>
      </c>
      <c r="G115" s="9">
        <v>57.1</v>
      </c>
      <c r="H115" s="9">
        <v>63.1</v>
      </c>
      <c r="I115" s="12" t="s">
        <v>24</v>
      </c>
      <c r="J115" s="13">
        <v>120.2</v>
      </c>
      <c r="K115" s="13">
        <f t="shared" si="10"/>
        <v>60.1</v>
      </c>
      <c r="L115" s="14"/>
      <c r="M115" s="9">
        <f t="shared" si="11"/>
        <v>36.06</v>
      </c>
      <c r="N115" s="9">
        <v>82.76</v>
      </c>
      <c r="O115" s="9">
        <f t="shared" si="12"/>
        <v>69.164000000000001</v>
      </c>
      <c r="P115" s="9">
        <v>2</v>
      </c>
    </row>
    <row r="116" spans="1:16" s="3" customFormat="1" ht="30.95" customHeight="1" x14ac:dyDescent="0.15">
      <c r="A116" s="9" t="s">
        <v>417</v>
      </c>
      <c r="B116" s="10" t="s">
        <v>418</v>
      </c>
      <c r="C116" s="9" t="s">
        <v>419</v>
      </c>
      <c r="D116" s="11" t="s">
        <v>412</v>
      </c>
      <c r="E116" s="11" t="s">
        <v>35</v>
      </c>
      <c r="F116" s="9" t="s">
        <v>413</v>
      </c>
      <c r="G116" s="9">
        <v>58.2</v>
      </c>
      <c r="H116" s="9">
        <v>61.6</v>
      </c>
      <c r="I116" s="12" t="s">
        <v>24</v>
      </c>
      <c r="J116" s="13">
        <v>119.8</v>
      </c>
      <c r="K116" s="13">
        <f t="shared" si="10"/>
        <v>59.9</v>
      </c>
      <c r="L116" s="14"/>
      <c r="M116" s="9">
        <f t="shared" si="11"/>
        <v>35.94</v>
      </c>
      <c r="N116" s="9">
        <v>80.180000000000007</v>
      </c>
      <c r="O116" s="9">
        <f t="shared" si="12"/>
        <v>68.012</v>
      </c>
      <c r="P116" s="9">
        <v>3</v>
      </c>
    </row>
    <row r="117" spans="1:16" s="3" customFormat="1" ht="30.95" customHeight="1" x14ac:dyDescent="0.15">
      <c r="A117" s="9" t="s">
        <v>420</v>
      </c>
      <c r="B117" s="10" t="s">
        <v>421</v>
      </c>
      <c r="C117" s="9" t="s">
        <v>422</v>
      </c>
      <c r="D117" s="11" t="s">
        <v>423</v>
      </c>
      <c r="E117" s="11" t="s">
        <v>35</v>
      </c>
      <c r="F117" s="9" t="s">
        <v>424</v>
      </c>
      <c r="G117" s="9">
        <v>64</v>
      </c>
      <c r="H117" s="9">
        <v>69.2</v>
      </c>
      <c r="I117" s="12" t="s">
        <v>24</v>
      </c>
      <c r="J117" s="13">
        <v>133.19999999999999</v>
      </c>
      <c r="K117" s="13">
        <f t="shared" si="10"/>
        <v>66.599999999999994</v>
      </c>
      <c r="L117" s="14"/>
      <c r="M117" s="9">
        <f t="shared" si="11"/>
        <v>39.96</v>
      </c>
      <c r="N117" s="9">
        <v>85.52</v>
      </c>
      <c r="O117" s="9">
        <f t="shared" si="12"/>
        <v>74.168000000000006</v>
      </c>
      <c r="P117" s="9">
        <v>1</v>
      </c>
    </row>
    <row r="118" spans="1:16" s="3" customFormat="1" ht="30.95" customHeight="1" x14ac:dyDescent="0.15">
      <c r="A118" s="9" t="s">
        <v>425</v>
      </c>
      <c r="B118" s="10" t="s">
        <v>426</v>
      </c>
      <c r="C118" s="9" t="s">
        <v>427</v>
      </c>
      <c r="D118" s="11" t="s">
        <v>423</v>
      </c>
      <c r="E118" s="11" t="s">
        <v>35</v>
      </c>
      <c r="F118" s="9" t="s">
        <v>424</v>
      </c>
      <c r="G118" s="9">
        <v>58.6</v>
      </c>
      <c r="H118" s="9">
        <v>69.8</v>
      </c>
      <c r="I118" s="12" t="s">
        <v>24</v>
      </c>
      <c r="J118" s="13">
        <v>128.4</v>
      </c>
      <c r="K118" s="13">
        <f t="shared" si="10"/>
        <v>64.2</v>
      </c>
      <c r="L118" s="14"/>
      <c r="M118" s="9">
        <f t="shared" si="11"/>
        <v>38.520000000000003</v>
      </c>
      <c r="N118" s="9">
        <v>88.74</v>
      </c>
      <c r="O118" s="9">
        <f t="shared" si="12"/>
        <v>74.016000000000005</v>
      </c>
      <c r="P118" s="9">
        <v>2</v>
      </c>
    </row>
    <row r="119" spans="1:16" s="3" customFormat="1" ht="30.95" customHeight="1" x14ac:dyDescent="0.15">
      <c r="A119" s="9" t="s">
        <v>428</v>
      </c>
      <c r="B119" s="10" t="s">
        <v>429</v>
      </c>
      <c r="C119" s="9" t="s">
        <v>430</v>
      </c>
      <c r="D119" s="11" t="s">
        <v>423</v>
      </c>
      <c r="E119" s="11" t="s">
        <v>35</v>
      </c>
      <c r="F119" s="9" t="s">
        <v>424</v>
      </c>
      <c r="G119" s="9">
        <v>49.1</v>
      </c>
      <c r="H119" s="9">
        <v>70.2</v>
      </c>
      <c r="I119" s="12" t="s">
        <v>24</v>
      </c>
      <c r="J119" s="13">
        <v>119.3</v>
      </c>
      <c r="K119" s="13">
        <f t="shared" si="10"/>
        <v>59.65</v>
      </c>
      <c r="L119" s="14">
        <v>6</v>
      </c>
      <c r="M119" s="9">
        <f t="shared" si="11"/>
        <v>39.39</v>
      </c>
      <c r="N119" s="15" t="s">
        <v>77</v>
      </c>
      <c r="O119" s="9">
        <v>39.39</v>
      </c>
      <c r="P119" s="9">
        <v>3</v>
      </c>
    </row>
    <row r="120" spans="1:16" s="3" customFormat="1" ht="30.95" customHeight="1" x14ac:dyDescent="0.15">
      <c r="A120" s="9" t="s">
        <v>431</v>
      </c>
      <c r="B120" s="10" t="s">
        <v>432</v>
      </c>
      <c r="C120" s="9" t="s">
        <v>433</v>
      </c>
      <c r="D120" s="11" t="s">
        <v>434</v>
      </c>
      <c r="E120" s="10" t="s">
        <v>22</v>
      </c>
      <c r="F120" s="9" t="s">
        <v>435</v>
      </c>
      <c r="G120" s="9">
        <v>51.6</v>
      </c>
      <c r="H120" s="9">
        <v>69.7</v>
      </c>
      <c r="I120" s="12" t="s">
        <v>24</v>
      </c>
      <c r="J120" s="13">
        <v>121.3</v>
      </c>
      <c r="K120" s="13">
        <f t="shared" si="10"/>
        <v>60.65</v>
      </c>
      <c r="L120" s="14">
        <v>4</v>
      </c>
      <c r="M120" s="9">
        <f t="shared" si="11"/>
        <v>38.79</v>
      </c>
      <c r="N120" s="9">
        <v>85.92</v>
      </c>
      <c r="O120" s="9">
        <f t="shared" si="12"/>
        <v>73.158000000000001</v>
      </c>
      <c r="P120" s="9">
        <v>1</v>
      </c>
    </row>
    <row r="121" spans="1:16" s="3" customFormat="1" ht="30.95" customHeight="1" x14ac:dyDescent="0.15">
      <c r="A121" s="9" t="s">
        <v>436</v>
      </c>
      <c r="B121" s="10" t="s">
        <v>437</v>
      </c>
      <c r="C121" s="9" t="s">
        <v>438</v>
      </c>
      <c r="D121" s="11" t="s">
        <v>434</v>
      </c>
      <c r="E121" s="10" t="s">
        <v>22</v>
      </c>
      <c r="F121" s="9" t="s">
        <v>435</v>
      </c>
      <c r="G121" s="9">
        <v>58.4</v>
      </c>
      <c r="H121" s="9">
        <v>67.2</v>
      </c>
      <c r="I121" s="12" t="s">
        <v>24</v>
      </c>
      <c r="J121" s="13">
        <v>125.6</v>
      </c>
      <c r="K121" s="13">
        <f t="shared" si="10"/>
        <v>62.8</v>
      </c>
      <c r="L121" s="14"/>
      <c r="M121" s="9">
        <f t="shared" si="11"/>
        <v>37.68</v>
      </c>
      <c r="N121" s="9">
        <v>85.8</v>
      </c>
      <c r="O121" s="9">
        <f t="shared" si="12"/>
        <v>72</v>
      </c>
      <c r="P121" s="9">
        <v>2</v>
      </c>
    </row>
    <row r="122" spans="1:16" s="3" customFormat="1" ht="30.95" customHeight="1" x14ac:dyDescent="0.15">
      <c r="A122" s="9" t="s">
        <v>439</v>
      </c>
      <c r="B122" s="10" t="s">
        <v>440</v>
      </c>
      <c r="C122" s="9" t="s">
        <v>441</v>
      </c>
      <c r="D122" s="11" t="s">
        <v>434</v>
      </c>
      <c r="E122" s="10" t="s">
        <v>22</v>
      </c>
      <c r="F122" s="9" t="s">
        <v>435</v>
      </c>
      <c r="G122" s="9">
        <v>52.5</v>
      </c>
      <c r="H122" s="9">
        <v>64.900000000000006</v>
      </c>
      <c r="I122" s="12" t="s">
        <v>24</v>
      </c>
      <c r="J122" s="13">
        <v>117.4</v>
      </c>
      <c r="K122" s="13">
        <f t="shared" si="10"/>
        <v>58.7</v>
      </c>
      <c r="L122" s="14"/>
      <c r="M122" s="9">
        <f t="shared" si="11"/>
        <v>35.22</v>
      </c>
      <c r="N122" s="9">
        <v>85.68</v>
      </c>
      <c r="O122" s="9">
        <f t="shared" si="12"/>
        <v>69.492000000000004</v>
      </c>
      <c r="P122" s="9">
        <v>3</v>
      </c>
    </row>
    <row r="123" spans="1:16" s="3" customFormat="1" ht="30.95" customHeight="1" x14ac:dyDescent="0.15">
      <c r="A123" s="9" t="s">
        <v>442</v>
      </c>
      <c r="B123" s="10" t="s">
        <v>443</v>
      </c>
      <c r="C123" s="9" t="s">
        <v>444</v>
      </c>
      <c r="D123" s="11" t="s">
        <v>445</v>
      </c>
      <c r="E123" s="11" t="s">
        <v>35</v>
      </c>
      <c r="F123" s="9" t="s">
        <v>446</v>
      </c>
      <c r="G123" s="9">
        <v>58.9</v>
      </c>
      <c r="H123" s="9">
        <v>62.7</v>
      </c>
      <c r="I123" s="12" t="s">
        <v>24</v>
      </c>
      <c r="J123" s="13">
        <v>121.6</v>
      </c>
      <c r="K123" s="13">
        <f t="shared" si="10"/>
        <v>60.8</v>
      </c>
      <c r="L123" s="14"/>
      <c r="M123" s="9">
        <f t="shared" si="11"/>
        <v>36.479999999999997</v>
      </c>
      <c r="N123" s="9">
        <v>87.92</v>
      </c>
      <c r="O123" s="9">
        <f t="shared" si="12"/>
        <v>71.647999999999996</v>
      </c>
      <c r="P123" s="9">
        <v>1</v>
      </c>
    </row>
    <row r="124" spans="1:16" s="3" customFormat="1" ht="30.95" customHeight="1" x14ac:dyDescent="0.15">
      <c r="A124" s="9" t="s">
        <v>447</v>
      </c>
      <c r="B124" s="10" t="s">
        <v>448</v>
      </c>
      <c r="C124" s="9" t="s">
        <v>449</v>
      </c>
      <c r="D124" s="11" t="s">
        <v>445</v>
      </c>
      <c r="E124" s="11" t="s">
        <v>35</v>
      </c>
      <c r="F124" s="9" t="s">
        <v>446</v>
      </c>
      <c r="G124" s="9">
        <v>51.8</v>
      </c>
      <c r="H124" s="9">
        <v>71.5</v>
      </c>
      <c r="I124" s="12" t="s">
        <v>24</v>
      </c>
      <c r="J124" s="13">
        <v>123.3</v>
      </c>
      <c r="K124" s="13">
        <f t="shared" si="10"/>
        <v>61.65</v>
      </c>
      <c r="L124" s="14"/>
      <c r="M124" s="9">
        <f t="shared" si="11"/>
        <v>36.99</v>
      </c>
      <c r="N124" s="9">
        <v>86.64</v>
      </c>
      <c r="O124" s="9">
        <f t="shared" si="12"/>
        <v>71.646000000000001</v>
      </c>
      <c r="P124" s="9">
        <v>2</v>
      </c>
    </row>
    <row r="125" spans="1:16" s="3" customFormat="1" ht="30.95" customHeight="1" x14ac:dyDescent="0.15">
      <c r="A125" s="9" t="s">
        <v>450</v>
      </c>
      <c r="B125" s="10" t="s">
        <v>451</v>
      </c>
      <c r="C125" s="9" t="s">
        <v>452</v>
      </c>
      <c r="D125" s="11" t="s">
        <v>445</v>
      </c>
      <c r="E125" s="11" t="s">
        <v>35</v>
      </c>
      <c r="F125" s="9" t="s">
        <v>446</v>
      </c>
      <c r="G125" s="9">
        <v>53.8</v>
      </c>
      <c r="H125" s="9">
        <v>68.599999999999994</v>
      </c>
      <c r="I125" s="12" t="s">
        <v>24</v>
      </c>
      <c r="J125" s="13">
        <v>122.4</v>
      </c>
      <c r="K125" s="13">
        <f t="shared" ref="K125:K154" si="13">J125/2</f>
        <v>61.2</v>
      </c>
      <c r="L125" s="14"/>
      <c r="M125" s="9">
        <f t="shared" ref="M125:M154" si="14">(K125+L125)*0.6</f>
        <v>36.72</v>
      </c>
      <c r="N125" s="9">
        <v>87.02</v>
      </c>
      <c r="O125" s="9">
        <f t="shared" si="12"/>
        <v>71.528000000000006</v>
      </c>
      <c r="P125" s="9">
        <v>3</v>
      </c>
    </row>
    <row r="126" spans="1:16" s="3" customFormat="1" ht="30.95" customHeight="1" x14ac:dyDescent="0.15">
      <c r="A126" s="9" t="s">
        <v>453</v>
      </c>
      <c r="B126" s="10" t="s">
        <v>454</v>
      </c>
      <c r="C126" s="9" t="s">
        <v>455</v>
      </c>
      <c r="D126" s="11" t="s">
        <v>445</v>
      </c>
      <c r="E126" s="11" t="s">
        <v>35</v>
      </c>
      <c r="F126" s="9" t="s">
        <v>456</v>
      </c>
      <c r="G126" s="9">
        <v>55.5</v>
      </c>
      <c r="H126" s="9">
        <v>71.400000000000006</v>
      </c>
      <c r="I126" s="12" t="s">
        <v>24</v>
      </c>
      <c r="J126" s="13">
        <v>126.9</v>
      </c>
      <c r="K126" s="13">
        <f t="shared" si="13"/>
        <v>63.45</v>
      </c>
      <c r="L126" s="14"/>
      <c r="M126" s="9">
        <f t="shared" si="14"/>
        <v>38.07</v>
      </c>
      <c r="N126" s="9">
        <v>87.52</v>
      </c>
      <c r="O126" s="9">
        <f t="shared" si="12"/>
        <v>73.078000000000003</v>
      </c>
      <c r="P126" s="9">
        <v>1</v>
      </c>
    </row>
    <row r="127" spans="1:16" s="3" customFormat="1" ht="30.95" customHeight="1" x14ac:dyDescent="0.15">
      <c r="A127" s="9" t="s">
        <v>457</v>
      </c>
      <c r="B127" s="10" t="s">
        <v>458</v>
      </c>
      <c r="C127" s="9" t="s">
        <v>459</v>
      </c>
      <c r="D127" s="11" t="s">
        <v>445</v>
      </c>
      <c r="E127" s="11" t="s">
        <v>35</v>
      </c>
      <c r="F127" s="9" t="s">
        <v>456</v>
      </c>
      <c r="G127" s="9">
        <v>54.8</v>
      </c>
      <c r="H127" s="9">
        <v>70.400000000000006</v>
      </c>
      <c r="I127" s="12" t="s">
        <v>24</v>
      </c>
      <c r="J127" s="13">
        <v>125.2</v>
      </c>
      <c r="K127" s="13">
        <f t="shared" si="13"/>
        <v>62.6</v>
      </c>
      <c r="L127" s="14"/>
      <c r="M127" s="9">
        <f t="shared" si="14"/>
        <v>37.56</v>
      </c>
      <c r="N127" s="9">
        <v>88.22</v>
      </c>
      <c r="O127" s="9">
        <f t="shared" si="12"/>
        <v>72.847999999999999</v>
      </c>
      <c r="P127" s="9">
        <v>2</v>
      </c>
    </row>
    <row r="128" spans="1:16" s="2" customFormat="1" ht="32.1" customHeight="1" x14ac:dyDescent="0.15">
      <c r="A128" s="9" t="s">
        <v>460</v>
      </c>
      <c r="B128" s="10" t="s">
        <v>461</v>
      </c>
      <c r="C128" s="9" t="s">
        <v>462</v>
      </c>
      <c r="D128" s="11" t="s">
        <v>445</v>
      </c>
      <c r="E128" s="11" t="s">
        <v>35</v>
      </c>
      <c r="F128" s="9" t="s">
        <v>456</v>
      </c>
      <c r="G128" s="9">
        <v>53</v>
      </c>
      <c r="H128" s="9">
        <v>67.7</v>
      </c>
      <c r="I128" s="12" t="s">
        <v>24</v>
      </c>
      <c r="J128" s="13">
        <v>120.7</v>
      </c>
      <c r="K128" s="13">
        <f t="shared" si="13"/>
        <v>60.35</v>
      </c>
      <c r="L128" s="14"/>
      <c r="M128" s="9">
        <f t="shared" si="14"/>
        <v>36.21</v>
      </c>
      <c r="N128" s="15" t="s">
        <v>77</v>
      </c>
      <c r="O128" s="9">
        <v>36.21</v>
      </c>
      <c r="P128" s="9">
        <v>3</v>
      </c>
    </row>
    <row r="129" spans="1:16" s="3" customFormat="1" ht="30.95" customHeight="1" x14ac:dyDescent="0.15">
      <c r="A129" s="9" t="s">
        <v>463</v>
      </c>
      <c r="B129" s="10" t="s">
        <v>464</v>
      </c>
      <c r="C129" s="9" t="s">
        <v>465</v>
      </c>
      <c r="D129" s="11" t="s">
        <v>466</v>
      </c>
      <c r="E129" s="10" t="s">
        <v>22</v>
      </c>
      <c r="F129" s="9" t="s">
        <v>467</v>
      </c>
      <c r="G129" s="9">
        <v>54.9</v>
      </c>
      <c r="H129" s="9">
        <v>75.099999999999994</v>
      </c>
      <c r="I129" s="12" t="s">
        <v>24</v>
      </c>
      <c r="J129" s="13">
        <v>130</v>
      </c>
      <c r="K129" s="13">
        <f t="shared" si="13"/>
        <v>65</v>
      </c>
      <c r="L129" s="14"/>
      <c r="M129" s="9">
        <f t="shared" si="14"/>
        <v>39</v>
      </c>
      <c r="N129" s="9">
        <v>86.68</v>
      </c>
      <c r="O129" s="9">
        <f t="shared" si="12"/>
        <v>73.671999999999997</v>
      </c>
      <c r="P129" s="9">
        <v>1</v>
      </c>
    </row>
    <row r="130" spans="1:16" s="3" customFormat="1" ht="30.95" customHeight="1" x14ac:dyDescent="0.15">
      <c r="A130" s="9" t="s">
        <v>468</v>
      </c>
      <c r="B130" s="10" t="s">
        <v>469</v>
      </c>
      <c r="C130" s="9" t="s">
        <v>470</v>
      </c>
      <c r="D130" s="11" t="s">
        <v>466</v>
      </c>
      <c r="E130" s="10" t="s">
        <v>22</v>
      </c>
      <c r="F130" s="9" t="s">
        <v>467</v>
      </c>
      <c r="G130" s="9">
        <v>49.8</v>
      </c>
      <c r="H130" s="9">
        <v>75.599999999999994</v>
      </c>
      <c r="I130" s="12" t="s">
        <v>24</v>
      </c>
      <c r="J130" s="13">
        <v>125.4</v>
      </c>
      <c r="K130" s="13">
        <f t="shared" si="13"/>
        <v>62.7</v>
      </c>
      <c r="L130" s="14"/>
      <c r="M130" s="9">
        <f t="shared" si="14"/>
        <v>37.619999999999997</v>
      </c>
      <c r="N130" s="9">
        <v>88</v>
      </c>
      <c r="O130" s="9">
        <f t="shared" si="12"/>
        <v>72.819999999999993</v>
      </c>
      <c r="P130" s="9">
        <v>2</v>
      </c>
    </row>
    <row r="131" spans="1:16" s="3" customFormat="1" ht="30.95" customHeight="1" x14ac:dyDescent="0.15">
      <c r="A131" s="9" t="s">
        <v>471</v>
      </c>
      <c r="B131" s="10" t="s">
        <v>472</v>
      </c>
      <c r="C131" s="9" t="s">
        <v>473</v>
      </c>
      <c r="D131" s="11" t="s">
        <v>466</v>
      </c>
      <c r="E131" s="10" t="s">
        <v>22</v>
      </c>
      <c r="F131" s="9" t="s">
        <v>467</v>
      </c>
      <c r="G131" s="9">
        <v>54.9</v>
      </c>
      <c r="H131" s="9">
        <v>69</v>
      </c>
      <c r="I131" s="12" t="s">
        <v>24</v>
      </c>
      <c r="J131" s="13">
        <v>123.9</v>
      </c>
      <c r="K131" s="13">
        <f t="shared" si="13"/>
        <v>61.95</v>
      </c>
      <c r="L131" s="14"/>
      <c r="M131" s="9">
        <f t="shared" si="14"/>
        <v>37.17</v>
      </c>
      <c r="N131" s="9">
        <v>83.6</v>
      </c>
      <c r="O131" s="9">
        <f t="shared" si="12"/>
        <v>70.61</v>
      </c>
      <c r="P131" s="9">
        <v>3</v>
      </c>
    </row>
    <row r="132" spans="1:16" s="3" customFormat="1" ht="30.95" customHeight="1" x14ac:dyDescent="0.15">
      <c r="A132" s="9" t="s">
        <v>474</v>
      </c>
      <c r="B132" s="10" t="s">
        <v>475</v>
      </c>
      <c r="C132" s="9" t="s">
        <v>476</v>
      </c>
      <c r="D132" s="11" t="s">
        <v>477</v>
      </c>
      <c r="E132" s="11" t="s">
        <v>35</v>
      </c>
      <c r="F132" s="9" t="s">
        <v>478</v>
      </c>
      <c r="G132" s="9">
        <v>45.4</v>
      </c>
      <c r="H132" s="9">
        <v>63.4</v>
      </c>
      <c r="I132" s="12" t="s">
        <v>24</v>
      </c>
      <c r="J132" s="13">
        <v>108.8</v>
      </c>
      <c r="K132" s="13">
        <f t="shared" si="13"/>
        <v>54.4</v>
      </c>
      <c r="L132" s="14"/>
      <c r="M132" s="9">
        <f t="shared" si="14"/>
        <v>32.64</v>
      </c>
      <c r="N132" s="9">
        <v>85.08</v>
      </c>
      <c r="O132" s="9">
        <f t="shared" si="12"/>
        <v>66.671999999999997</v>
      </c>
      <c r="P132" s="9">
        <v>1</v>
      </c>
    </row>
    <row r="133" spans="1:16" s="3" customFormat="1" ht="30.95" customHeight="1" x14ac:dyDescent="0.15">
      <c r="A133" s="9" t="s">
        <v>479</v>
      </c>
      <c r="B133" s="10" t="s">
        <v>480</v>
      </c>
      <c r="C133" s="9" t="s">
        <v>481</v>
      </c>
      <c r="D133" s="11" t="s">
        <v>477</v>
      </c>
      <c r="E133" s="11" t="s">
        <v>35</v>
      </c>
      <c r="F133" s="9" t="s">
        <v>478</v>
      </c>
      <c r="G133" s="9">
        <v>37.200000000000003</v>
      </c>
      <c r="H133" s="9">
        <v>58.9</v>
      </c>
      <c r="I133" s="12" t="s">
        <v>24</v>
      </c>
      <c r="J133" s="13">
        <v>96.1</v>
      </c>
      <c r="K133" s="13">
        <f t="shared" si="13"/>
        <v>48.05</v>
      </c>
      <c r="L133" s="14">
        <v>2</v>
      </c>
      <c r="M133" s="9">
        <f t="shared" si="14"/>
        <v>30.03</v>
      </c>
      <c r="N133" s="9">
        <v>85.04</v>
      </c>
      <c r="O133" s="9">
        <f t="shared" si="12"/>
        <v>64.046000000000006</v>
      </c>
      <c r="P133" s="9">
        <v>2</v>
      </c>
    </row>
    <row r="134" spans="1:16" s="3" customFormat="1" ht="30.95" customHeight="1" x14ac:dyDescent="0.15">
      <c r="A134" s="9" t="s">
        <v>482</v>
      </c>
      <c r="B134" s="10" t="s">
        <v>483</v>
      </c>
      <c r="C134" s="9" t="s">
        <v>484</v>
      </c>
      <c r="D134" s="11" t="s">
        <v>485</v>
      </c>
      <c r="E134" s="11" t="s">
        <v>35</v>
      </c>
      <c r="F134" s="9" t="s">
        <v>486</v>
      </c>
      <c r="G134" s="9">
        <v>52</v>
      </c>
      <c r="H134" s="9">
        <v>54</v>
      </c>
      <c r="I134" s="12" t="s">
        <v>24</v>
      </c>
      <c r="J134" s="13">
        <v>106</v>
      </c>
      <c r="K134" s="13">
        <f t="shared" si="13"/>
        <v>53</v>
      </c>
      <c r="L134" s="14"/>
      <c r="M134" s="9">
        <f t="shared" si="14"/>
        <v>31.8</v>
      </c>
      <c r="N134" s="9">
        <v>86.02</v>
      </c>
      <c r="O134" s="9">
        <f t="shared" si="12"/>
        <v>66.207999999999998</v>
      </c>
      <c r="P134" s="9">
        <v>1</v>
      </c>
    </row>
    <row r="135" spans="1:16" s="3" customFormat="1" ht="30.95" customHeight="1" x14ac:dyDescent="0.15">
      <c r="A135" s="9" t="s">
        <v>487</v>
      </c>
      <c r="B135" s="10" t="s">
        <v>488</v>
      </c>
      <c r="C135" s="9" t="s">
        <v>489</v>
      </c>
      <c r="D135" s="11" t="s">
        <v>485</v>
      </c>
      <c r="E135" s="11" t="s">
        <v>35</v>
      </c>
      <c r="F135" s="9" t="s">
        <v>486</v>
      </c>
      <c r="G135" s="9">
        <v>43.8</v>
      </c>
      <c r="H135" s="9">
        <v>51.7</v>
      </c>
      <c r="I135" s="12" t="s">
        <v>24</v>
      </c>
      <c r="J135" s="13">
        <v>95.5</v>
      </c>
      <c r="K135" s="13">
        <f t="shared" si="13"/>
        <v>47.75</v>
      </c>
      <c r="L135" s="14"/>
      <c r="M135" s="9">
        <f t="shared" si="14"/>
        <v>28.65</v>
      </c>
      <c r="N135" s="9">
        <v>85.82</v>
      </c>
      <c r="O135" s="9">
        <f t="shared" si="12"/>
        <v>62.978000000000002</v>
      </c>
      <c r="P135" s="9">
        <v>2</v>
      </c>
    </row>
    <row r="136" spans="1:16" s="3" customFormat="1" ht="30.95" customHeight="1" x14ac:dyDescent="0.15">
      <c r="A136" s="9" t="s">
        <v>490</v>
      </c>
      <c r="B136" s="10" t="s">
        <v>491</v>
      </c>
      <c r="C136" s="9" t="s">
        <v>492</v>
      </c>
      <c r="D136" s="11" t="s">
        <v>485</v>
      </c>
      <c r="E136" s="11" t="s">
        <v>35</v>
      </c>
      <c r="F136" s="9" t="s">
        <v>486</v>
      </c>
      <c r="G136" s="9">
        <v>41.9</v>
      </c>
      <c r="H136" s="9">
        <v>51.3</v>
      </c>
      <c r="I136" s="12" t="s">
        <v>24</v>
      </c>
      <c r="J136" s="13">
        <v>93.2</v>
      </c>
      <c r="K136" s="13">
        <f t="shared" si="13"/>
        <v>46.6</v>
      </c>
      <c r="L136" s="14"/>
      <c r="M136" s="9">
        <f t="shared" si="14"/>
        <v>27.96</v>
      </c>
      <c r="N136" s="15" t="s">
        <v>77</v>
      </c>
      <c r="O136" s="9">
        <v>27.96</v>
      </c>
      <c r="P136" s="9">
        <v>3</v>
      </c>
    </row>
    <row r="137" spans="1:16" s="3" customFormat="1" ht="30.95" customHeight="1" x14ac:dyDescent="0.15">
      <c r="A137" s="9" t="s">
        <v>493</v>
      </c>
      <c r="B137" s="10" t="s">
        <v>494</v>
      </c>
      <c r="C137" s="9" t="s">
        <v>495</v>
      </c>
      <c r="D137" s="11" t="s">
        <v>496</v>
      </c>
      <c r="E137" s="10" t="s">
        <v>22</v>
      </c>
      <c r="F137" s="9" t="s">
        <v>497</v>
      </c>
      <c r="G137" s="9">
        <v>62.1</v>
      </c>
      <c r="H137" s="9">
        <v>71</v>
      </c>
      <c r="I137" s="12" t="s">
        <v>24</v>
      </c>
      <c r="J137" s="13">
        <v>133.1</v>
      </c>
      <c r="K137" s="13">
        <f t="shared" si="13"/>
        <v>66.55</v>
      </c>
      <c r="L137" s="14"/>
      <c r="M137" s="9">
        <f t="shared" si="14"/>
        <v>39.93</v>
      </c>
      <c r="N137" s="9">
        <v>85.62</v>
      </c>
      <c r="O137" s="9">
        <f t="shared" si="12"/>
        <v>74.177999999999997</v>
      </c>
      <c r="P137" s="9">
        <v>1</v>
      </c>
    </row>
    <row r="138" spans="1:16" s="3" customFormat="1" ht="30.95" customHeight="1" x14ac:dyDescent="0.15">
      <c r="A138" s="9" t="s">
        <v>498</v>
      </c>
      <c r="B138" s="10" t="s">
        <v>499</v>
      </c>
      <c r="C138" s="9" t="s">
        <v>500</v>
      </c>
      <c r="D138" s="11" t="s">
        <v>496</v>
      </c>
      <c r="E138" s="10" t="s">
        <v>22</v>
      </c>
      <c r="F138" s="9" t="s">
        <v>497</v>
      </c>
      <c r="G138" s="9">
        <v>57.8</v>
      </c>
      <c r="H138" s="9">
        <v>71.7</v>
      </c>
      <c r="I138" s="12" t="s">
        <v>24</v>
      </c>
      <c r="J138" s="13">
        <v>129.5</v>
      </c>
      <c r="K138" s="13">
        <f t="shared" si="13"/>
        <v>64.75</v>
      </c>
      <c r="L138" s="14"/>
      <c r="M138" s="9">
        <f t="shared" si="14"/>
        <v>38.85</v>
      </c>
      <c r="N138" s="9">
        <v>83.28</v>
      </c>
      <c r="O138" s="9">
        <f t="shared" si="12"/>
        <v>72.162000000000006</v>
      </c>
      <c r="P138" s="9">
        <v>2</v>
      </c>
    </row>
    <row r="139" spans="1:16" s="3" customFormat="1" ht="30.95" customHeight="1" x14ac:dyDescent="0.15">
      <c r="A139" s="9" t="s">
        <v>501</v>
      </c>
      <c r="B139" s="10" t="s">
        <v>502</v>
      </c>
      <c r="C139" s="9" t="s">
        <v>503</v>
      </c>
      <c r="D139" s="11" t="s">
        <v>496</v>
      </c>
      <c r="E139" s="10" t="s">
        <v>22</v>
      </c>
      <c r="F139" s="9" t="s">
        <v>497</v>
      </c>
      <c r="G139" s="9">
        <v>50.1</v>
      </c>
      <c r="H139" s="9">
        <v>76.599999999999994</v>
      </c>
      <c r="I139" s="12" t="s">
        <v>24</v>
      </c>
      <c r="J139" s="13">
        <v>126.7</v>
      </c>
      <c r="K139" s="13">
        <f t="shared" si="13"/>
        <v>63.35</v>
      </c>
      <c r="L139" s="14"/>
      <c r="M139" s="9">
        <f t="shared" si="14"/>
        <v>38.01</v>
      </c>
      <c r="N139" s="15" t="s">
        <v>77</v>
      </c>
      <c r="O139" s="9">
        <v>38.01</v>
      </c>
      <c r="P139" s="9">
        <v>3</v>
      </c>
    </row>
    <row r="140" spans="1:16" s="3" customFormat="1" ht="30.95" customHeight="1" x14ac:dyDescent="0.15">
      <c r="A140" s="9" t="s">
        <v>504</v>
      </c>
      <c r="B140" s="10" t="s">
        <v>505</v>
      </c>
      <c r="C140" s="9" t="s">
        <v>506</v>
      </c>
      <c r="D140" s="11" t="s">
        <v>507</v>
      </c>
      <c r="E140" s="10" t="s">
        <v>22</v>
      </c>
      <c r="F140" s="9" t="s">
        <v>508</v>
      </c>
      <c r="G140" s="9">
        <v>52.7</v>
      </c>
      <c r="H140" s="9">
        <v>70.5</v>
      </c>
      <c r="I140" s="12" t="s">
        <v>24</v>
      </c>
      <c r="J140" s="13">
        <v>123.2</v>
      </c>
      <c r="K140" s="13">
        <f t="shared" si="13"/>
        <v>61.6</v>
      </c>
      <c r="L140" s="14"/>
      <c r="M140" s="9">
        <f t="shared" si="14"/>
        <v>36.96</v>
      </c>
      <c r="N140" s="9">
        <v>87.56</v>
      </c>
      <c r="O140" s="9">
        <f t="shared" si="12"/>
        <v>71.983999999999995</v>
      </c>
      <c r="P140" s="9">
        <v>1</v>
      </c>
    </row>
    <row r="141" spans="1:16" s="3" customFormat="1" ht="30.95" customHeight="1" x14ac:dyDescent="0.15">
      <c r="A141" s="9" t="s">
        <v>509</v>
      </c>
      <c r="B141" s="10" t="s">
        <v>510</v>
      </c>
      <c r="C141" s="9" t="s">
        <v>511</v>
      </c>
      <c r="D141" s="11" t="s">
        <v>507</v>
      </c>
      <c r="E141" s="10" t="s">
        <v>22</v>
      </c>
      <c r="F141" s="9" t="s">
        <v>508</v>
      </c>
      <c r="G141" s="9">
        <v>53.5</v>
      </c>
      <c r="H141" s="9">
        <v>58.3</v>
      </c>
      <c r="I141" s="12" t="s">
        <v>24</v>
      </c>
      <c r="J141" s="13">
        <v>111.8</v>
      </c>
      <c r="K141" s="13">
        <f t="shared" si="13"/>
        <v>55.9</v>
      </c>
      <c r="L141" s="14">
        <v>6</v>
      </c>
      <c r="M141" s="9">
        <f t="shared" si="14"/>
        <v>37.14</v>
      </c>
      <c r="N141" s="9">
        <v>81.5</v>
      </c>
      <c r="O141" s="9">
        <f t="shared" si="12"/>
        <v>69.739999999999995</v>
      </c>
      <c r="P141" s="9">
        <v>2</v>
      </c>
    </row>
    <row r="142" spans="1:16" s="3" customFormat="1" ht="30.95" customHeight="1" x14ac:dyDescent="0.15">
      <c r="A142" s="9" t="s">
        <v>512</v>
      </c>
      <c r="B142" s="10" t="s">
        <v>513</v>
      </c>
      <c r="C142" s="9" t="s">
        <v>514</v>
      </c>
      <c r="D142" s="11" t="s">
        <v>507</v>
      </c>
      <c r="E142" s="10" t="s">
        <v>22</v>
      </c>
      <c r="F142" s="9" t="s">
        <v>508</v>
      </c>
      <c r="G142" s="9">
        <v>57.7</v>
      </c>
      <c r="H142" s="9">
        <v>61.1</v>
      </c>
      <c r="I142" s="12" t="s">
        <v>24</v>
      </c>
      <c r="J142" s="13">
        <v>118.8</v>
      </c>
      <c r="K142" s="13">
        <f t="shared" si="13"/>
        <v>59.4</v>
      </c>
      <c r="L142" s="14"/>
      <c r="M142" s="9">
        <f t="shared" si="14"/>
        <v>35.64</v>
      </c>
      <c r="N142" s="9">
        <v>85.22</v>
      </c>
      <c r="O142" s="9">
        <f t="shared" si="12"/>
        <v>69.727999999999994</v>
      </c>
      <c r="P142" s="9">
        <v>3</v>
      </c>
    </row>
    <row r="143" spans="1:16" s="3" customFormat="1" ht="30.95" customHeight="1" x14ac:dyDescent="0.15">
      <c r="A143" s="9" t="s">
        <v>515</v>
      </c>
      <c r="B143" s="10" t="s">
        <v>516</v>
      </c>
      <c r="C143" s="9" t="s">
        <v>517</v>
      </c>
      <c r="D143" s="11" t="s">
        <v>518</v>
      </c>
      <c r="E143" s="10" t="s">
        <v>22</v>
      </c>
      <c r="F143" s="9" t="s">
        <v>519</v>
      </c>
      <c r="G143" s="9">
        <v>53.9</v>
      </c>
      <c r="H143" s="9">
        <v>77.900000000000006</v>
      </c>
      <c r="I143" s="12" t="s">
        <v>24</v>
      </c>
      <c r="J143" s="13">
        <v>131.80000000000001</v>
      </c>
      <c r="K143" s="13">
        <f t="shared" si="13"/>
        <v>65.900000000000006</v>
      </c>
      <c r="L143" s="14"/>
      <c r="M143" s="9">
        <f t="shared" si="14"/>
        <v>39.54</v>
      </c>
      <c r="N143" s="9">
        <v>84.44</v>
      </c>
      <c r="O143" s="9">
        <f t="shared" si="12"/>
        <v>73.316000000000003</v>
      </c>
      <c r="P143" s="9">
        <v>1</v>
      </c>
    </row>
    <row r="144" spans="1:16" s="3" customFormat="1" ht="30.95" customHeight="1" x14ac:dyDescent="0.15">
      <c r="A144" s="9" t="s">
        <v>520</v>
      </c>
      <c r="B144" s="10" t="s">
        <v>521</v>
      </c>
      <c r="C144" s="9" t="s">
        <v>522</v>
      </c>
      <c r="D144" s="11" t="s">
        <v>518</v>
      </c>
      <c r="E144" s="10" t="s">
        <v>22</v>
      </c>
      <c r="F144" s="9" t="s">
        <v>519</v>
      </c>
      <c r="G144" s="9">
        <v>49.8</v>
      </c>
      <c r="H144" s="9">
        <v>73</v>
      </c>
      <c r="I144" s="12" t="s">
        <v>24</v>
      </c>
      <c r="J144" s="13">
        <v>122.8</v>
      </c>
      <c r="K144" s="13">
        <f t="shared" si="13"/>
        <v>61.4</v>
      </c>
      <c r="L144" s="14"/>
      <c r="M144" s="9">
        <f t="shared" si="14"/>
        <v>36.840000000000003</v>
      </c>
      <c r="N144" s="9">
        <v>85.5</v>
      </c>
      <c r="O144" s="9">
        <f t="shared" si="12"/>
        <v>71.040000000000006</v>
      </c>
      <c r="P144" s="9">
        <v>2</v>
      </c>
    </row>
    <row r="145" spans="1:16" s="3" customFormat="1" ht="30.95" customHeight="1" x14ac:dyDescent="0.15">
      <c r="A145" s="9" t="s">
        <v>523</v>
      </c>
      <c r="B145" s="10" t="s">
        <v>524</v>
      </c>
      <c r="C145" s="9" t="s">
        <v>525</v>
      </c>
      <c r="D145" s="11" t="s">
        <v>518</v>
      </c>
      <c r="E145" s="10" t="s">
        <v>22</v>
      </c>
      <c r="F145" s="9" t="s">
        <v>519</v>
      </c>
      <c r="G145" s="9">
        <v>46.6</v>
      </c>
      <c r="H145" s="9">
        <v>72.7</v>
      </c>
      <c r="I145" s="12" t="s">
        <v>24</v>
      </c>
      <c r="J145" s="13">
        <v>119.3</v>
      </c>
      <c r="K145" s="13">
        <f t="shared" si="13"/>
        <v>59.65</v>
      </c>
      <c r="L145" s="14"/>
      <c r="M145" s="9">
        <f t="shared" si="14"/>
        <v>35.79</v>
      </c>
      <c r="N145" s="9">
        <v>87.48</v>
      </c>
      <c r="O145" s="9">
        <f t="shared" si="12"/>
        <v>70.781999999999996</v>
      </c>
      <c r="P145" s="9">
        <v>3</v>
      </c>
    </row>
    <row r="146" spans="1:16" s="3" customFormat="1" ht="30.95" customHeight="1" x14ac:dyDescent="0.15">
      <c r="A146" s="9" t="s">
        <v>526</v>
      </c>
      <c r="B146" s="10" t="s">
        <v>527</v>
      </c>
      <c r="C146" s="9" t="s">
        <v>528</v>
      </c>
      <c r="D146" s="11" t="s">
        <v>529</v>
      </c>
      <c r="E146" s="10" t="s">
        <v>22</v>
      </c>
      <c r="F146" s="9" t="s">
        <v>530</v>
      </c>
      <c r="G146" s="9">
        <v>52.3</v>
      </c>
      <c r="H146" s="9">
        <v>69.400000000000006</v>
      </c>
      <c r="I146" s="12" t="s">
        <v>24</v>
      </c>
      <c r="J146" s="13">
        <v>121.7</v>
      </c>
      <c r="K146" s="13">
        <f t="shared" si="13"/>
        <v>60.85</v>
      </c>
      <c r="L146" s="14"/>
      <c r="M146" s="9">
        <f t="shared" si="14"/>
        <v>36.51</v>
      </c>
      <c r="N146" s="9">
        <v>85.02</v>
      </c>
      <c r="O146" s="9">
        <f t="shared" si="12"/>
        <v>70.518000000000001</v>
      </c>
      <c r="P146" s="9">
        <v>1</v>
      </c>
    </row>
    <row r="147" spans="1:16" s="3" customFormat="1" ht="30.95" customHeight="1" x14ac:dyDescent="0.15">
      <c r="A147" s="9" t="s">
        <v>531</v>
      </c>
      <c r="B147" s="10" t="s">
        <v>532</v>
      </c>
      <c r="C147" s="9" t="s">
        <v>533</v>
      </c>
      <c r="D147" s="11" t="s">
        <v>529</v>
      </c>
      <c r="E147" s="10" t="s">
        <v>22</v>
      </c>
      <c r="F147" s="9" t="s">
        <v>530</v>
      </c>
      <c r="G147" s="9">
        <v>51.7</v>
      </c>
      <c r="H147" s="9">
        <v>65.599999999999994</v>
      </c>
      <c r="I147" s="12" t="s">
        <v>24</v>
      </c>
      <c r="J147" s="13">
        <v>117.3</v>
      </c>
      <c r="K147" s="13">
        <f t="shared" si="13"/>
        <v>58.65</v>
      </c>
      <c r="L147" s="14"/>
      <c r="M147" s="9">
        <f t="shared" si="14"/>
        <v>35.19</v>
      </c>
      <c r="N147" s="9">
        <v>84.84</v>
      </c>
      <c r="O147" s="9">
        <f t="shared" si="12"/>
        <v>69.126000000000005</v>
      </c>
      <c r="P147" s="9">
        <v>2</v>
      </c>
    </row>
    <row r="148" spans="1:16" s="3" customFormat="1" ht="30.95" customHeight="1" x14ac:dyDescent="0.15">
      <c r="A148" s="9" t="s">
        <v>534</v>
      </c>
      <c r="B148" s="10" t="s">
        <v>535</v>
      </c>
      <c r="C148" s="9" t="s">
        <v>536</v>
      </c>
      <c r="D148" s="11" t="s">
        <v>529</v>
      </c>
      <c r="E148" s="10" t="s">
        <v>22</v>
      </c>
      <c r="F148" s="9" t="s">
        <v>530</v>
      </c>
      <c r="G148" s="9">
        <v>43.8</v>
      </c>
      <c r="H148" s="9">
        <v>69.7</v>
      </c>
      <c r="I148" s="12" t="s">
        <v>24</v>
      </c>
      <c r="J148" s="13">
        <v>113.5</v>
      </c>
      <c r="K148" s="13">
        <f t="shared" si="13"/>
        <v>56.75</v>
      </c>
      <c r="L148" s="14"/>
      <c r="M148" s="9">
        <f t="shared" si="14"/>
        <v>34.049999999999997</v>
      </c>
      <c r="N148" s="9">
        <v>85.26</v>
      </c>
      <c r="O148" s="9">
        <f t="shared" si="12"/>
        <v>68.153999999999996</v>
      </c>
      <c r="P148" s="9">
        <v>3</v>
      </c>
    </row>
    <row r="149" spans="1:16" s="3" customFormat="1" ht="30.95" customHeight="1" x14ac:dyDescent="0.15">
      <c r="A149" s="9" t="s">
        <v>537</v>
      </c>
      <c r="B149" s="10" t="s">
        <v>538</v>
      </c>
      <c r="C149" s="9" t="s">
        <v>539</v>
      </c>
      <c r="D149" s="11" t="s">
        <v>540</v>
      </c>
      <c r="E149" s="10" t="s">
        <v>22</v>
      </c>
      <c r="F149" s="9" t="s">
        <v>541</v>
      </c>
      <c r="G149" s="9">
        <v>50.6</v>
      </c>
      <c r="H149" s="9">
        <v>64.8</v>
      </c>
      <c r="I149" s="12" t="s">
        <v>24</v>
      </c>
      <c r="J149" s="13">
        <v>115.4</v>
      </c>
      <c r="K149" s="13">
        <f t="shared" si="13"/>
        <v>57.7</v>
      </c>
      <c r="L149" s="14"/>
      <c r="M149" s="9">
        <f t="shared" si="14"/>
        <v>34.619999999999997</v>
      </c>
      <c r="N149" s="9">
        <v>86.88</v>
      </c>
      <c r="O149" s="9">
        <f t="shared" si="12"/>
        <v>69.372</v>
      </c>
      <c r="P149" s="9">
        <v>1</v>
      </c>
    </row>
    <row r="150" spans="1:16" s="3" customFormat="1" ht="30.95" customHeight="1" x14ac:dyDescent="0.15">
      <c r="A150" s="9" t="s">
        <v>542</v>
      </c>
      <c r="B150" s="10" t="s">
        <v>543</v>
      </c>
      <c r="C150" s="9" t="s">
        <v>544</v>
      </c>
      <c r="D150" s="11" t="s">
        <v>540</v>
      </c>
      <c r="E150" s="10" t="s">
        <v>22</v>
      </c>
      <c r="F150" s="9" t="s">
        <v>541</v>
      </c>
      <c r="G150" s="9">
        <v>44.8</v>
      </c>
      <c r="H150" s="9">
        <v>61.8</v>
      </c>
      <c r="I150" s="12" t="s">
        <v>24</v>
      </c>
      <c r="J150" s="13">
        <v>106.6</v>
      </c>
      <c r="K150" s="13">
        <f t="shared" si="13"/>
        <v>53.3</v>
      </c>
      <c r="L150" s="14">
        <v>4</v>
      </c>
      <c r="M150" s="9">
        <f t="shared" si="14"/>
        <v>34.380000000000003</v>
      </c>
      <c r="N150" s="9">
        <v>87.34</v>
      </c>
      <c r="O150" s="9">
        <f t="shared" si="12"/>
        <v>69.316000000000003</v>
      </c>
      <c r="P150" s="9">
        <v>2</v>
      </c>
    </row>
    <row r="151" spans="1:16" s="3" customFormat="1" ht="30.95" customHeight="1" x14ac:dyDescent="0.15">
      <c r="A151" s="9" t="s">
        <v>545</v>
      </c>
      <c r="B151" s="10" t="s">
        <v>546</v>
      </c>
      <c r="C151" s="9" t="s">
        <v>547</v>
      </c>
      <c r="D151" s="11" t="s">
        <v>540</v>
      </c>
      <c r="E151" s="10" t="s">
        <v>22</v>
      </c>
      <c r="F151" s="9" t="s">
        <v>541</v>
      </c>
      <c r="G151" s="9">
        <v>46.1</v>
      </c>
      <c r="H151" s="9">
        <v>68.099999999999994</v>
      </c>
      <c r="I151" s="12" t="s">
        <v>24</v>
      </c>
      <c r="J151" s="13">
        <v>114.2</v>
      </c>
      <c r="K151" s="13">
        <f t="shared" si="13"/>
        <v>57.1</v>
      </c>
      <c r="L151" s="14"/>
      <c r="M151" s="9">
        <f t="shared" si="14"/>
        <v>34.26</v>
      </c>
      <c r="N151" s="9">
        <v>84.54</v>
      </c>
      <c r="O151" s="9">
        <f t="shared" si="12"/>
        <v>68.075999999999993</v>
      </c>
      <c r="P151" s="9">
        <v>3</v>
      </c>
    </row>
    <row r="152" spans="1:16" s="3" customFormat="1" ht="30.95" customHeight="1" x14ac:dyDescent="0.15">
      <c r="A152" s="9" t="s">
        <v>548</v>
      </c>
      <c r="B152" s="10" t="s">
        <v>549</v>
      </c>
      <c r="C152" s="9" t="s">
        <v>550</v>
      </c>
      <c r="D152" s="11" t="s">
        <v>551</v>
      </c>
      <c r="E152" s="11" t="s">
        <v>35</v>
      </c>
      <c r="F152" s="9" t="s">
        <v>552</v>
      </c>
      <c r="G152" s="9">
        <v>60.8</v>
      </c>
      <c r="H152" s="9">
        <v>69</v>
      </c>
      <c r="I152" s="12" t="s">
        <v>24</v>
      </c>
      <c r="J152" s="13">
        <v>129.80000000000001</v>
      </c>
      <c r="K152" s="13">
        <f t="shared" si="13"/>
        <v>64.900000000000006</v>
      </c>
      <c r="L152" s="14"/>
      <c r="M152" s="9">
        <f t="shared" si="14"/>
        <v>38.94</v>
      </c>
      <c r="N152" s="9">
        <v>85.82</v>
      </c>
      <c r="O152" s="9">
        <f t="shared" si="12"/>
        <v>73.268000000000001</v>
      </c>
      <c r="P152" s="9">
        <v>1</v>
      </c>
    </row>
    <row r="153" spans="1:16" s="2" customFormat="1" ht="32.1" customHeight="1" x14ac:dyDescent="0.15">
      <c r="A153" s="9" t="s">
        <v>553</v>
      </c>
      <c r="B153" s="10" t="s">
        <v>554</v>
      </c>
      <c r="C153" s="9" t="s">
        <v>555</v>
      </c>
      <c r="D153" s="11" t="s">
        <v>551</v>
      </c>
      <c r="E153" s="11" t="s">
        <v>35</v>
      </c>
      <c r="F153" s="9" t="s">
        <v>552</v>
      </c>
      <c r="G153" s="9">
        <v>55.3</v>
      </c>
      <c r="H153" s="9">
        <v>59.3</v>
      </c>
      <c r="I153" s="12" t="s">
        <v>24</v>
      </c>
      <c r="J153" s="13">
        <v>114.6</v>
      </c>
      <c r="K153" s="13">
        <f t="shared" si="13"/>
        <v>57.3</v>
      </c>
      <c r="L153" s="14"/>
      <c r="M153" s="9">
        <f t="shared" si="14"/>
        <v>34.380000000000003</v>
      </c>
      <c r="N153" s="9">
        <v>85.26</v>
      </c>
      <c r="O153" s="9">
        <f t="shared" si="12"/>
        <v>68.483999999999995</v>
      </c>
      <c r="P153" s="9">
        <v>2</v>
      </c>
    </row>
    <row r="154" spans="1:16" s="3" customFormat="1" ht="30.95" customHeight="1" x14ac:dyDescent="0.15">
      <c r="A154" s="9" t="s">
        <v>556</v>
      </c>
      <c r="B154" s="10" t="s">
        <v>557</v>
      </c>
      <c r="C154" s="9" t="s">
        <v>558</v>
      </c>
      <c r="D154" s="11" t="s">
        <v>551</v>
      </c>
      <c r="E154" s="11" t="s">
        <v>35</v>
      </c>
      <c r="F154" s="9" t="s">
        <v>552</v>
      </c>
      <c r="G154" s="9">
        <v>53.3</v>
      </c>
      <c r="H154" s="9">
        <v>69.8</v>
      </c>
      <c r="I154" s="12" t="s">
        <v>24</v>
      </c>
      <c r="J154" s="13">
        <v>123.1</v>
      </c>
      <c r="K154" s="13">
        <f t="shared" si="13"/>
        <v>61.55</v>
      </c>
      <c r="L154" s="14"/>
      <c r="M154" s="9">
        <f t="shared" si="14"/>
        <v>36.93</v>
      </c>
      <c r="N154" s="15" t="s">
        <v>77</v>
      </c>
      <c r="O154" s="9">
        <v>36.93</v>
      </c>
      <c r="P154" s="9">
        <v>3</v>
      </c>
    </row>
    <row r="155" spans="1:16" s="3" customFormat="1" ht="30.95" customHeight="1" x14ac:dyDescent="0.15">
      <c r="A155" s="9" t="s">
        <v>559</v>
      </c>
      <c r="B155" s="10" t="s">
        <v>560</v>
      </c>
      <c r="C155" s="9" t="s">
        <v>561</v>
      </c>
      <c r="D155" s="11" t="s">
        <v>562</v>
      </c>
      <c r="E155" s="10" t="s">
        <v>22</v>
      </c>
      <c r="F155" s="9" t="s">
        <v>563</v>
      </c>
      <c r="G155" s="9">
        <v>53.8</v>
      </c>
      <c r="H155" s="9">
        <v>69.3</v>
      </c>
      <c r="I155" s="12" t="s">
        <v>24</v>
      </c>
      <c r="J155" s="13">
        <v>123.1</v>
      </c>
      <c r="K155" s="13">
        <f t="shared" ref="K155:K171" si="15">J155/2</f>
        <v>61.55</v>
      </c>
      <c r="L155" s="14"/>
      <c r="M155" s="9">
        <f t="shared" ref="M155:M171" si="16">(K155+L155)*0.6</f>
        <v>36.93</v>
      </c>
      <c r="N155" s="9">
        <v>86.22</v>
      </c>
      <c r="O155" s="9">
        <f t="shared" si="12"/>
        <v>71.418000000000006</v>
      </c>
      <c r="P155" s="9">
        <v>1</v>
      </c>
    </row>
    <row r="156" spans="1:16" s="3" customFormat="1" ht="30.95" customHeight="1" x14ac:dyDescent="0.15">
      <c r="A156" s="9" t="s">
        <v>564</v>
      </c>
      <c r="B156" s="10" t="s">
        <v>565</v>
      </c>
      <c r="C156" s="9" t="s">
        <v>566</v>
      </c>
      <c r="D156" s="11" t="s">
        <v>562</v>
      </c>
      <c r="E156" s="10" t="s">
        <v>22</v>
      </c>
      <c r="F156" s="9" t="s">
        <v>563</v>
      </c>
      <c r="G156" s="9">
        <v>49.3</v>
      </c>
      <c r="H156" s="9">
        <v>71.400000000000006</v>
      </c>
      <c r="I156" s="12" t="s">
        <v>24</v>
      </c>
      <c r="J156" s="13">
        <v>120.7</v>
      </c>
      <c r="K156" s="13">
        <f t="shared" si="15"/>
        <v>60.35</v>
      </c>
      <c r="L156" s="14"/>
      <c r="M156" s="9">
        <f t="shared" si="16"/>
        <v>36.21</v>
      </c>
      <c r="N156" s="9">
        <v>87.46</v>
      </c>
      <c r="O156" s="9">
        <f t="shared" si="12"/>
        <v>71.194000000000003</v>
      </c>
      <c r="P156" s="9">
        <v>2</v>
      </c>
    </row>
    <row r="157" spans="1:16" s="3" customFormat="1" ht="30.95" customHeight="1" x14ac:dyDescent="0.15">
      <c r="A157" s="9" t="s">
        <v>567</v>
      </c>
      <c r="B157" s="10" t="s">
        <v>568</v>
      </c>
      <c r="C157" s="9" t="s">
        <v>569</v>
      </c>
      <c r="D157" s="11" t="s">
        <v>562</v>
      </c>
      <c r="E157" s="10" t="s">
        <v>22</v>
      </c>
      <c r="F157" s="9" t="s">
        <v>563</v>
      </c>
      <c r="G157" s="9">
        <v>60.2</v>
      </c>
      <c r="H157" s="9">
        <v>62.1</v>
      </c>
      <c r="I157" s="12" t="s">
        <v>24</v>
      </c>
      <c r="J157" s="13">
        <v>122.3</v>
      </c>
      <c r="K157" s="13">
        <f t="shared" si="15"/>
        <v>61.15</v>
      </c>
      <c r="L157" s="14"/>
      <c r="M157" s="9">
        <f t="shared" si="16"/>
        <v>36.69</v>
      </c>
      <c r="N157" s="9">
        <v>83.7</v>
      </c>
      <c r="O157" s="9">
        <f t="shared" si="12"/>
        <v>70.17</v>
      </c>
      <c r="P157" s="9">
        <v>3</v>
      </c>
    </row>
    <row r="158" spans="1:16" s="3" customFormat="1" ht="30.95" customHeight="1" x14ac:dyDescent="0.15">
      <c r="A158" s="9" t="s">
        <v>570</v>
      </c>
      <c r="B158" s="10" t="s">
        <v>571</v>
      </c>
      <c r="C158" s="9" t="s">
        <v>572</v>
      </c>
      <c r="D158" s="11" t="s">
        <v>573</v>
      </c>
      <c r="E158" s="11" t="s">
        <v>35</v>
      </c>
      <c r="F158" s="9" t="s">
        <v>574</v>
      </c>
      <c r="G158" s="9">
        <v>56.2</v>
      </c>
      <c r="H158" s="9">
        <v>69.3</v>
      </c>
      <c r="I158" s="12" t="s">
        <v>24</v>
      </c>
      <c r="J158" s="13">
        <v>125.5</v>
      </c>
      <c r="K158" s="13">
        <f t="shared" si="15"/>
        <v>62.75</v>
      </c>
      <c r="L158" s="14"/>
      <c r="M158" s="9">
        <f t="shared" si="16"/>
        <v>37.65</v>
      </c>
      <c r="N158" s="9">
        <v>88.12</v>
      </c>
      <c r="O158" s="9">
        <f t="shared" si="12"/>
        <v>72.897999999999996</v>
      </c>
      <c r="P158" s="9">
        <v>1</v>
      </c>
    </row>
    <row r="159" spans="1:16" s="3" customFormat="1" ht="30.95" customHeight="1" x14ac:dyDescent="0.15">
      <c r="A159" s="9" t="s">
        <v>575</v>
      </c>
      <c r="B159" s="10" t="s">
        <v>576</v>
      </c>
      <c r="C159" s="9" t="s">
        <v>577</v>
      </c>
      <c r="D159" s="11" t="s">
        <v>573</v>
      </c>
      <c r="E159" s="11" t="s">
        <v>35</v>
      </c>
      <c r="F159" s="9" t="s">
        <v>574</v>
      </c>
      <c r="G159" s="9">
        <v>54.6</v>
      </c>
      <c r="H159" s="9">
        <v>69.599999999999994</v>
      </c>
      <c r="I159" s="12" t="s">
        <v>24</v>
      </c>
      <c r="J159" s="13">
        <v>124.2</v>
      </c>
      <c r="K159" s="13">
        <f t="shared" si="15"/>
        <v>62.1</v>
      </c>
      <c r="L159" s="14"/>
      <c r="M159" s="9">
        <f t="shared" si="16"/>
        <v>37.26</v>
      </c>
      <c r="N159" s="9">
        <v>84.7</v>
      </c>
      <c r="O159" s="9">
        <f t="shared" si="12"/>
        <v>71.14</v>
      </c>
      <c r="P159" s="9">
        <v>2</v>
      </c>
    </row>
    <row r="160" spans="1:16" s="3" customFormat="1" ht="30.95" customHeight="1" x14ac:dyDescent="0.15">
      <c r="A160" s="9" t="s">
        <v>578</v>
      </c>
      <c r="B160" s="10" t="s">
        <v>579</v>
      </c>
      <c r="C160" s="9" t="s">
        <v>580</v>
      </c>
      <c r="D160" s="11" t="s">
        <v>573</v>
      </c>
      <c r="E160" s="11" t="s">
        <v>35</v>
      </c>
      <c r="F160" s="9" t="s">
        <v>574</v>
      </c>
      <c r="G160" s="9">
        <v>50.1</v>
      </c>
      <c r="H160" s="9">
        <v>72.599999999999994</v>
      </c>
      <c r="I160" s="12" t="s">
        <v>24</v>
      </c>
      <c r="J160" s="13">
        <v>122.7</v>
      </c>
      <c r="K160" s="13">
        <f t="shared" si="15"/>
        <v>61.35</v>
      </c>
      <c r="L160" s="14"/>
      <c r="M160" s="9">
        <f t="shared" si="16"/>
        <v>36.81</v>
      </c>
      <c r="N160" s="9">
        <v>84.8</v>
      </c>
      <c r="O160" s="9">
        <f t="shared" si="12"/>
        <v>70.73</v>
      </c>
      <c r="P160" s="9">
        <v>3</v>
      </c>
    </row>
    <row r="161" spans="1:16" s="3" customFormat="1" ht="30.95" customHeight="1" x14ac:dyDescent="0.15">
      <c r="A161" s="9" t="s">
        <v>581</v>
      </c>
      <c r="B161" s="10" t="s">
        <v>582</v>
      </c>
      <c r="C161" s="9" t="s">
        <v>583</v>
      </c>
      <c r="D161" s="11" t="s">
        <v>584</v>
      </c>
      <c r="E161" s="11" t="s">
        <v>35</v>
      </c>
      <c r="F161" s="9" t="s">
        <v>585</v>
      </c>
      <c r="G161" s="9">
        <v>51.3</v>
      </c>
      <c r="H161" s="9">
        <v>69.8</v>
      </c>
      <c r="I161" s="12" t="s">
        <v>24</v>
      </c>
      <c r="J161" s="13">
        <v>121.1</v>
      </c>
      <c r="K161" s="13">
        <f t="shared" si="15"/>
        <v>60.55</v>
      </c>
      <c r="L161" s="14"/>
      <c r="M161" s="9">
        <f t="shared" si="16"/>
        <v>36.33</v>
      </c>
      <c r="N161" s="9">
        <v>86.96</v>
      </c>
      <c r="O161" s="9">
        <f t="shared" si="12"/>
        <v>71.114000000000004</v>
      </c>
      <c r="P161" s="9">
        <v>1</v>
      </c>
    </row>
    <row r="162" spans="1:16" s="3" customFormat="1" ht="30.95" customHeight="1" x14ac:dyDescent="0.15">
      <c r="A162" s="9" t="s">
        <v>586</v>
      </c>
      <c r="B162" s="10" t="s">
        <v>587</v>
      </c>
      <c r="C162" s="9" t="s">
        <v>588</v>
      </c>
      <c r="D162" s="11" t="s">
        <v>584</v>
      </c>
      <c r="E162" s="11" t="s">
        <v>35</v>
      </c>
      <c r="F162" s="9" t="s">
        <v>585</v>
      </c>
      <c r="G162" s="9">
        <v>55.1</v>
      </c>
      <c r="H162" s="9">
        <v>65.599999999999994</v>
      </c>
      <c r="I162" s="12" t="s">
        <v>24</v>
      </c>
      <c r="J162" s="13">
        <v>120.7</v>
      </c>
      <c r="K162" s="13">
        <f t="shared" si="15"/>
        <v>60.35</v>
      </c>
      <c r="L162" s="14"/>
      <c r="M162" s="9">
        <f t="shared" si="16"/>
        <v>36.21</v>
      </c>
      <c r="N162" s="9">
        <v>86.48</v>
      </c>
      <c r="O162" s="9">
        <f t="shared" si="12"/>
        <v>70.802000000000007</v>
      </c>
      <c r="P162" s="9">
        <v>2</v>
      </c>
    </row>
    <row r="163" spans="1:16" s="3" customFormat="1" ht="30.95" customHeight="1" x14ac:dyDescent="0.15">
      <c r="A163" s="9" t="s">
        <v>589</v>
      </c>
      <c r="B163" s="10" t="s">
        <v>590</v>
      </c>
      <c r="C163" s="9" t="s">
        <v>591</v>
      </c>
      <c r="D163" s="11" t="s">
        <v>584</v>
      </c>
      <c r="E163" s="11" t="s">
        <v>35</v>
      </c>
      <c r="F163" s="9" t="s">
        <v>585</v>
      </c>
      <c r="G163" s="9">
        <v>51</v>
      </c>
      <c r="H163" s="9">
        <v>65.8</v>
      </c>
      <c r="I163" s="12" t="s">
        <v>24</v>
      </c>
      <c r="J163" s="13">
        <v>116.8</v>
      </c>
      <c r="K163" s="13">
        <f t="shared" si="15"/>
        <v>58.4</v>
      </c>
      <c r="L163" s="14"/>
      <c r="M163" s="9">
        <f t="shared" si="16"/>
        <v>35.04</v>
      </c>
      <c r="N163" s="9">
        <v>86.4</v>
      </c>
      <c r="O163" s="9">
        <f t="shared" si="12"/>
        <v>69.599999999999994</v>
      </c>
      <c r="P163" s="9">
        <v>3</v>
      </c>
    </row>
    <row r="164" spans="1:16" s="3" customFormat="1" ht="30.95" customHeight="1" x14ac:dyDescent="0.15">
      <c r="A164" s="9" t="s">
        <v>592</v>
      </c>
      <c r="B164" s="10" t="s">
        <v>593</v>
      </c>
      <c r="C164" s="9" t="s">
        <v>594</v>
      </c>
      <c r="D164" s="11" t="s">
        <v>595</v>
      </c>
      <c r="E164" s="11" t="s">
        <v>35</v>
      </c>
      <c r="F164" s="9" t="s">
        <v>596</v>
      </c>
      <c r="G164" s="9">
        <v>48.9</v>
      </c>
      <c r="H164" s="9">
        <v>75.2</v>
      </c>
      <c r="I164" s="12" t="s">
        <v>24</v>
      </c>
      <c r="J164" s="13">
        <v>124.1</v>
      </c>
      <c r="K164" s="13">
        <f t="shared" si="15"/>
        <v>62.05</v>
      </c>
      <c r="L164" s="14"/>
      <c r="M164" s="9">
        <f t="shared" si="16"/>
        <v>37.229999999999997</v>
      </c>
      <c r="N164" s="9">
        <v>88.16</v>
      </c>
      <c r="O164" s="9">
        <f t="shared" si="12"/>
        <v>72.494</v>
      </c>
      <c r="P164" s="9">
        <v>1</v>
      </c>
    </row>
    <row r="165" spans="1:16" s="3" customFormat="1" ht="30.95" customHeight="1" x14ac:dyDescent="0.15">
      <c r="A165" s="9" t="s">
        <v>597</v>
      </c>
      <c r="B165" s="10" t="s">
        <v>598</v>
      </c>
      <c r="C165" s="9" t="s">
        <v>599</v>
      </c>
      <c r="D165" s="11" t="s">
        <v>595</v>
      </c>
      <c r="E165" s="11" t="s">
        <v>35</v>
      </c>
      <c r="F165" s="9" t="s">
        <v>596</v>
      </c>
      <c r="G165" s="9">
        <v>60.2</v>
      </c>
      <c r="H165" s="9">
        <v>62.1</v>
      </c>
      <c r="I165" s="12" t="s">
        <v>24</v>
      </c>
      <c r="J165" s="13">
        <v>122.3</v>
      </c>
      <c r="K165" s="13">
        <f t="shared" si="15"/>
        <v>61.15</v>
      </c>
      <c r="L165" s="14"/>
      <c r="M165" s="9">
        <f t="shared" si="16"/>
        <v>36.69</v>
      </c>
      <c r="N165" s="9">
        <v>85.7</v>
      </c>
      <c r="O165" s="9">
        <f t="shared" si="12"/>
        <v>70.97</v>
      </c>
      <c r="P165" s="9">
        <v>2</v>
      </c>
    </row>
    <row r="166" spans="1:16" s="3" customFormat="1" ht="30.95" customHeight="1" x14ac:dyDescent="0.15">
      <c r="A166" s="9" t="s">
        <v>600</v>
      </c>
      <c r="B166" s="10" t="s">
        <v>601</v>
      </c>
      <c r="C166" s="9" t="s">
        <v>602</v>
      </c>
      <c r="D166" s="11" t="s">
        <v>595</v>
      </c>
      <c r="E166" s="11" t="s">
        <v>35</v>
      </c>
      <c r="F166" s="9" t="s">
        <v>596</v>
      </c>
      <c r="G166" s="9">
        <v>52.3</v>
      </c>
      <c r="H166" s="9">
        <v>66.400000000000006</v>
      </c>
      <c r="I166" s="12" t="s">
        <v>24</v>
      </c>
      <c r="J166" s="13">
        <v>118.7</v>
      </c>
      <c r="K166" s="13">
        <f t="shared" si="15"/>
        <v>59.35</v>
      </c>
      <c r="L166" s="14"/>
      <c r="M166" s="16">
        <f t="shared" si="16"/>
        <v>35.61</v>
      </c>
      <c r="N166" s="16">
        <v>84.04</v>
      </c>
      <c r="O166" s="9">
        <f t="shared" si="12"/>
        <v>69.225999999999999</v>
      </c>
      <c r="P166" s="9">
        <v>3</v>
      </c>
    </row>
    <row r="167" spans="1:16" s="3" customFormat="1" ht="30.95" customHeight="1" x14ac:dyDescent="0.15">
      <c r="A167" s="9" t="s">
        <v>603</v>
      </c>
      <c r="B167" s="10" t="s">
        <v>604</v>
      </c>
      <c r="C167" s="9" t="s">
        <v>605</v>
      </c>
      <c r="D167" s="11" t="s">
        <v>573</v>
      </c>
      <c r="E167" s="11" t="s">
        <v>35</v>
      </c>
      <c r="F167" s="9" t="s">
        <v>606</v>
      </c>
      <c r="G167" s="9">
        <v>37</v>
      </c>
      <c r="H167" s="9" t="s">
        <v>24</v>
      </c>
      <c r="I167" s="12">
        <v>48.9</v>
      </c>
      <c r="J167" s="13">
        <v>85.9</v>
      </c>
      <c r="K167" s="13">
        <f t="shared" si="15"/>
        <v>42.95</v>
      </c>
      <c r="L167" s="17"/>
      <c r="M167" s="13">
        <f t="shared" si="16"/>
        <v>25.77</v>
      </c>
      <c r="N167" s="13">
        <v>85.18</v>
      </c>
      <c r="O167" s="14">
        <f t="shared" si="12"/>
        <v>59.841999999999999</v>
      </c>
      <c r="P167" s="9">
        <v>1</v>
      </c>
    </row>
    <row r="168" spans="1:16" s="3" customFormat="1" ht="30.95" customHeight="1" x14ac:dyDescent="0.15">
      <c r="A168" s="9" t="s">
        <v>607</v>
      </c>
      <c r="B168" s="10" t="s">
        <v>608</v>
      </c>
      <c r="C168" s="9" t="s">
        <v>609</v>
      </c>
      <c r="D168" s="11" t="s">
        <v>573</v>
      </c>
      <c r="E168" s="11" t="s">
        <v>35</v>
      </c>
      <c r="F168" s="9" t="s">
        <v>606</v>
      </c>
      <c r="G168" s="9">
        <v>39.200000000000003</v>
      </c>
      <c r="H168" s="9" t="s">
        <v>24</v>
      </c>
      <c r="I168" s="12">
        <v>43.8</v>
      </c>
      <c r="J168" s="13">
        <v>83</v>
      </c>
      <c r="K168" s="13">
        <f t="shared" si="15"/>
        <v>41.5</v>
      </c>
      <c r="L168" s="17"/>
      <c r="M168" s="13">
        <f t="shared" si="16"/>
        <v>24.9</v>
      </c>
      <c r="N168" s="13">
        <v>83.92</v>
      </c>
      <c r="O168" s="14">
        <f t="shared" si="12"/>
        <v>58.468000000000004</v>
      </c>
      <c r="P168" s="9">
        <v>2</v>
      </c>
    </row>
    <row r="169" spans="1:16" s="3" customFormat="1" ht="30.95" customHeight="1" x14ac:dyDescent="0.15">
      <c r="A169" s="9" t="s">
        <v>610</v>
      </c>
      <c r="B169" s="10" t="s">
        <v>611</v>
      </c>
      <c r="C169" s="9" t="s">
        <v>612</v>
      </c>
      <c r="D169" s="11" t="s">
        <v>573</v>
      </c>
      <c r="E169" s="11" t="s">
        <v>35</v>
      </c>
      <c r="F169" s="9" t="s">
        <v>613</v>
      </c>
      <c r="G169" s="9">
        <v>45.5</v>
      </c>
      <c r="H169" s="9" t="s">
        <v>24</v>
      </c>
      <c r="I169" s="12">
        <v>63.4</v>
      </c>
      <c r="J169" s="13">
        <v>108.9</v>
      </c>
      <c r="K169" s="13">
        <f t="shared" si="15"/>
        <v>54.45</v>
      </c>
      <c r="L169" s="17"/>
      <c r="M169" s="13">
        <f t="shared" si="16"/>
        <v>32.67</v>
      </c>
      <c r="N169" s="13">
        <v>82.54</v>
      </c>
      <c r="O169" s="14">
        <f t="shared" si="12"/>
        <v>65.686000000000007</v>
      </c>
      <c r="P169" s="9">
        <v>1</v>
      </c>
    </row>
    <row r="170" spans="1:16" s="3" customFormat="1" ht="30.95" customHeight="1" x14ac:dyDescent="0.15">
      <c r="A170" s="9" t="s">
        <v>614</v>
      </c>
      <c r="B170" s="10" t="s">
        <v>615</v>
      </c>
      <c r="C170" s="9" t="s">
        <v>616</v>
      </c>
      <c r="D170" s="11" t="s">
        <v>573</v>
      </c>
      <c r="E170" s="11" t="s">
        <v>35</v>
      </c>
      <c r="F170" s="9" t="s">
        <v>613</v>
      </c>
      <c r="G170" s="9">
        <v>44.9</v>
      </c>
      <c r="H170" s="9" t="s">
        <v>24</v>
      </c>
      <c r="I170" s="12">
        <v>49.2</v>
      </c>
      <c r="J170" s="13">
        <v>94.1</v>
      </c>
      <c r="K170" s="13">
        <f t="shared" si="15"/>
        <v>47.05</v>
      </c>
      <c r="L170" s="17"/>
      <c r="M170" s="13">
        <f t="shared" si="16"/>
        <v>28.23</v>
      </c>
      <c r="N170" s="13">
        <v>81.900000000000006</v>
      </c>
      <c r="O170" s="14">
        <f t="shared" si="12"/>
        <v>60.99</v>
      </c>
      <c r="P170" s="9">
        <v>2</v>
      </c>
    </row>
    <row r="171" spans="1:16" s="3" customFormat="1" ht="30.95" customHeight="1" x14ac:dyDescent="0.15">
      <c r="A171" s="9" t="s">
        <v>617</v>
      </c>
      <c r="B171" s="10" t="s">
        <v>618</v>
      </c>
      <c r="C171" s="9" t="s">
        <v>619</v>
      </c>
      <c r="D171" s="11" t="s">
        <v>573</v>
      </c>
      <c r="E171" s="11" t="s">
        <v>35</v>
      </c>
      <c r="F171" s="9" t="s">
        <v>613</v>
      </c>
      <c r="G171" s="9">
        <v>39.9</v>
      </c>
      <c r="H171" s="9" t="s">
        <v>24</v>
      </c>
      <c r="I171" s="12">
        <v>43.5</v>
      </c>
      <c r="J171" s="13">
        <v>83.4</v>
      </c>
      <c r="K171" s="13">
        <f t="shared" si="15"/>
        <v>41.7</v>
      </c>
      <c r="L171" s="14"/>
      <c r="M171" s="18">
        <f t="shared" si="16"/>
        <v>25.02</v>
      </c>
      <c r="N171" s="19" t="s">
        <v>77</v>
      </c>
      <c r="O171" s="9">
        <v>25.02</v>
      </c>
      <c r="P171" s="9">
        <v>3</v>
      </c>
    </row>
    <row r="172" spans="1:16" s="3" customFormat="1" ht="30.95" customHeight="1" x14ac:dyDescent="0.15">
      <c r="A172" s="9" t="s">
        <v>620</v>
      </c>
      <c r="B172" s="10" t="s">
        <v>621</v>
      </c>
      <c r="C172" s="9" t="s">
        <v>622</v>
      </c>
      <c r="D172" s="11" t="s">
        <v>573</v>
      </c>
      <c r="E172" s="11" t="s">
        <v>35</v>
      </c>
      <c r="F172" s="9" t="s">
        <v>623</v>
      </c>
      <c r="G172" s="9">
        <v>38.1</v>
      </c>
      <c r="H172" s="9" t="s">
        <v>24</v>
      </c>
      <c r="I172" s="12">
        <v>51</v>
      </c>
      <c r="J172" s="13">
        <v>89.1</v>
      </c>
      <c r="K172" s="13">
        <f t="shared" ref="K172:K177" si="17">J172/2</f>
        <v>44.55</v>
      </c>
      <c r="L172" s="14"/>
      <c r="M172" s="9">
        <f t="shared" ref="M172:M177" si="18">(K172+L172)*0.6</f>
        <v>26.73</v>
      </c>
      <c r="N172" s="9">
        <v>80.36</v>
      </c>
      <c r="O172" s="9">
        <f t="shared" si="12"/>
        <v>58.874000000000002</v>
      </c>
      <c r="P172" s="9">
        <v>1</v>
      </c>
    </row>
    <row r="173" spans="1:16" s="3" customFormat="1" ht="30.95" customHeight="1" x14ac:dyDescent="0.15">
      <c r="A173" s="9" t="s">
        <v>624</v>
      </c>
      <c r="B173" s="10" t="s">
        <v>625</v>
      </c>
      <c r="C173" s="9" t="s">
        <v>626</v>
      </c>
      <c r="D173" s="11" t="s">
        <v>627</v>
      </c>
      <c r="E173" s="11" t="s">
        <v>35</v>
      </c>
      <c r="F173" s="9" t="s">
        <v>628</v>
      </c>
      <c r="G173" s="9">
        <v>59.5</v>
      </c>
      <c r="H173" s="9" t="s">
        <v>24</v>
      </c>
      <c r="I173" s="12">
        <v>51.8</v>
      </c>
      <c r="J173" s="13">
        <v>111.3</v>
      </c>
      <c r="K173" s="13">
        <f t="shared" si="17"/>
        <v>55.65</v>
      </c>
      <c r="L173" s="14"/>
      <c r="M173" s="9">
        <f t="shared" si="18"/>
        <v>33.39</v>
      </c>
      <c r="N173" s="9">
        <v>84.3</v>
      </c>
      <c r="O173" s="9">
        <f t="shared" ref="O173:O236" si="19">N173*0.4+M173</f>
        <v>67.11</v>
      </c>
      <c r="P173" s="9">
        <v>1</v>
      </c>
    </row>
    <row r="174" spans="1:16" s="3" customFormat="1" ht="30.95" customHeight="1" x14ac:dyDescent="0.15">
      <c r="A174" s="9" t="s">
        <v>629</v>
      </c>
      <c r="B174" s="10" t="s">
        <v>630</v>
      </c>
      <c r="C174" s="9" t="s">
        <v>631</v>
      </c>
      <c r="D174" s="11" t="s">
        <v>627</v>
      </c>
      <c r="E174" s="11" t="s">
        <v>35</v>
      </c>
      <c r="F174" s="9" t="s">
        <v>628</v>
      </c>
      <c r="G174" s="9">
        <v>40.9</v>
      </c>
      <c r="H174" s="9" t="s">
        <v>24</v>
      </c>
      <c r="I174" s="12">
        <v>53.4</v>
      </c>
      <c r="J174" s="13">
        <v>94.3</v>
      </c>
      <c r="K174" s="13">
        <f t="shared" si="17"/>
        <v>47.15</v>
      </c>
      <c r="L174" s="14"/>
      <c r="M174" s="9">
        <f t="shared" si="18"/>
        <v>28.29</v>
      </c>
      <c r="N174" s="9">
        <v>83.26</v>
      </c>
      <c r="O174" s="9">
        <f t="shared" si="19"/>
        <v>61.594000000000001</v>
      </c>
      <c r="P174" s="9">
        <v>2</v>
      </c>
    </row>
    <row r="175" spans="1:16" s="3" customFormat="1" ht="30.95" customHeight="1" x14ac:dyDescent="0.15">
      <c r="A175" s="9" t="s">
        <v>632</v>
      </c>
      <c r="B175" s="10" t="s">
        <v>633</v>
      </c>
      <c r="C175" s="9" t="s">
        <v>634</v>
      </c>
      <c r="D175" s="11" t="s">
        <v>627</v>
      </c>
      <c r="E175" s="11" t="s">
        <v>35</v>
      </c>
      <c r="F175" s="9" t="s">
        <v>628</v>
      </c>
      <c r="G175" s="9">
        <v>40</v>
      </c>
      <c r="H175" s="9" t="s">
        <v>24</v>
      </c>
      <c r="I175" s="12">
        <v>53.6</v>
      </c>
      <c r="J175" s="13">
        <v>93.6</v>
      </c>
      <c r="K175" s="13">
        <f t="shared" si="17"/>
        <v>46.8</v>
      </c>
      <c r="L175" s="14"/>
      <c r="M175" s="9">
        <f t="shared" si="18"/>
        <v>28.08</v>
      </c>
      <c r="N175" s="9">
        <v>77.88</v>
      </c>
      <c r="O175" s="9">
        <f t="shared" si="19"/>
        <v>59.231999999999999</v>
      </c>
      <c r="P175" s="9">
        <v>3</v>
      </c>
    </row>
    <row r="176" spans="1:16" s="3" customFormat="1" ht="30.95" customHeight="1" x14ac:dyDescent="0.15">
      <c r="A176" s="9" t="s">
        <v>635</v>
      </c>
      <c r="B176" s="10" t="s">
        <v>636</v>
      </c>
      <c r="C176" s="9" t="s">
        <v>637</v>
      </c>
      <c r="D176" s="11" t="s">
        <v>627</v>
      </c>
      <c r="E176" s="11" t="s">
        <v>35</v>
      </c>
      <c r="F176" s="9" t="s">
        <v>638</v>
      </c>
      <c r="G176" s="9">
        <v>33.6</v>
      </c>
      <c r="H176" s="9" t="s">
        <v>24</v>
      </c>
      <c r="I176" s="12">
        <v>34.4</v>
      </c>
      <c r="J176" s="13">
        <v>68</v>
      </c>
      <c r="K176" s="13">
        <f t="shared" si="17"/>
        <v>34</v>
      </c>
      <c r="L176" s="14"/>
      <c r="M176" s="9">
        <f t="shared" si="18"/>
        <v>20.399999999999999</v>
      </c>
      <c r="N176" s="9">
        <v>82.82</v>
      </c>
      <c r="O176" s="9">
        <f t="shared" si="19"/>
        <v>53.527999999999999</v>
      </c>
      <c r="P176" s="9">
        <v>1</v>
      </c>
    </row>
    <row r="177" spans="1:16" s="3" customFormat="1" ht="30.95" customHeight="1" x14ac:dyDescent="0.15">
      <c r="A177" s="9" t="s">
        <v>639</v>
      </c>
      <c r="B177" s="10" t="s">
        <v>640</v>
      </c>
      <c r="C177" s="9" t="s">
        <v>641</v>
      </c>
      <c r="D177" s="11" t="s">
        <v>627</v>
      </c>
      <c r="E177" s="11" t="s">
        <v>35</v>
      </c>
      <c r="F177" s="9" t="s">
        <v>638</v>
      </c>
      <c r="G177" s="9">
        <v>42.9</v>
      </c>
      <c r="H177" s="9" t="s">
        <v>24</v>
      </c>
      <c r="I177" s="12">
        <v>54.6</v>
      </c>
      <c r="J177" s="13">
        <v>97.5</v>
      </c>
      <c r="K177" s="13">
        <f t="shared" si="17"/>
        <v>48.75</v>
      </c>
      <c r="L177" s="14"/>
      <c r="M177" s="9">
        <f t="shared" si="18"/>
        <v>29.25</v>
      </c>
      <c r="N177" s="19" t="s">
        <v>77</v>
      </c>
      <c r="O177" s="9">
        <v>29.25</v>
      </c>
      <c r="P177" s="9">
        <v>2</v>
      </c>
    </row>
    <row r="178" spans="1:16" s="3" customFormat="1" ht="30.95" customHeight="1" x14ac:dyDescent="0.15">
      <c r="A178" s="9" t="s">
        <v>642</v>
      </c>
      <c r="B178" s="10" t="s">
        <v>643</v>
      </c>
      <c r="C178" s="9" t="s">
        <v>644</v>
      </c>
      <c r="D178" s="11" t="s">
        <v>627</v>
      </c>
      <c r="E178" s="11" t="s">
        <v>35</v>
      </c>
      <c r="F178" s="9" t="s">
        <v>645</v>
      </c>
      <c r="G178" s="9">
        <v>31.8</v>
      </c>
      <c r="H178" s="9" t="s">
        <v>24</v>
      </c>
      <c r="I178" s="12">
        <v>51.5</v>
      </c>
      <c r="J178" s="13">
        <v>83.3</v>
      </c>
      <c r="K178" s="13">
        <f t="shared" ref="K178:K189" si="20">J178/2</f>
        <v>41.65</v>
      </c>
      <c r="L178" s="14"/>
      <c r="M178" s="9">
        <f t="shared" ref="M178:M189" si="21">(K178+L178)*0.6</f>
        <v>24.99</v>
      </c>
      <c r="N178" s="9">
        <v>84.8</v>
      </c>
      <c r="O178" s="9">
        <f t="shared" si="19"/>
        <v>58.91</v>
      </c>
      <c r="P178" s="9">
        <v>1</v>
      </c>
    </row>
    <row r="179" spans="1:16" s="3" customFormat="1" ht="30.95" customHeight="1" x14ac:dyDescent="0.15">
      <c r="A179" s="9" t="s">
        <v>646</v>
      </c>
      <c r="B179" s="10" t="s">
        <v>647</v>
      </c>
      <c r="C179" s="9" t="s">
        <v>648</v>
      </c>
      <c r="D179" s="11" t="s">
        <v>627</v>
      </c>
      <c r="E179" s="11" t="s">
        <v>35</v>
      </c>
      <c r="F179" s="9" t="s">
        <v>645</v>
      </c>
      <c r="G179" s="9">
        <v>37</v>
      </c>
      <c r="H179" s="9" t="s">
        <v>24</v>
      </c>
      <c r="I179" s="12">
        <v>43.3</v>
      </c>
      <c r="J179" s="13">
        <v>80.3</v>
      </c>
      <c r="K179" s="13">
        <f t="shared" si="20"/>
        <v>40.15</v>
      </c>
      <c r="L179" s="14"/>
      <c r="M179" s="9">
        <f t="shared" si="21"/>
        <v>24.09</v>
      </c>
      <c r="N179" s="9">
        <v>80.38</v>
      </c>
      <c r="O179" s="9">
        <f t="shared" si="19"/>
        <v>56.241999999999997</v>
      </c>
      <c r="P179" s="9">
        <v>2</v>
      </c>
    </row>
    <row r="180" spans="1:16" s="3" customFormat="1" ht="30.95" customHeight="1" x14ac:dyDescent="0.15">
      <c r="A180" s="9" t="s">
        <v>649</v>
      </c>
      <c r="B180" s="10" t="s">
        <v>650</v>
      </c>
      <c r="C180" s="9" t="s">
        <v>651</v>
      </c>
      <c r="D180" s="11" t="s">
        <v>652</v>
      </c>
      <c r="E180" s="11" t="s">
        <v>35</v>
      </c>
      <c r="F180" s="9" t="s">
        <v>653</v>
      </c>
      <c r="G180" s="9">
        <v>39</v>
      </c>
      <c r="H180" s="9" t="s">
        <v>24</v>
      </c>
      <c r="I180" s="12">
        <v>46.6</v>
      </c>
      <c r="J180" s="13">
        <v>85.6</v>
      </c>
      <c r="K180" s="13">
        <f t="shared" si="20"/>
        <v>42.8</v>
      </c>
      <c r="L180" s="14"/>
      <c r="M180" s="9">
        <f t="shared" si="21"/>
        <v>25.68</v>
      </c>
      <c r="N180" s="9">
        <v>79.66</v>
      </c>
      <c r="O180" s="9">
        <f t="shared" si="19"/>
        <v>57.543999999999997</v>
      </c>
      <c r="P180" s="9">
        <v>1</v>
      </c>
    </row>
    <row r="181" spans="1:16" s="3" customFormat="1" ht="30.95" customHeight="1" x14ac:dyDescent="0.15">
      <c r="A181" s="9" t="s">
        <v>654</v>
      </c>
      <c r="B181" s="10" t="s">
        <v>655</v>
      </c>
      <c r="C181" s="9" t="s">
        <v>656</v>
      </c>
      <c r="D181" s="11" t="s">
        <v>562</v>
      </c>
      <c r="E181" s="11" t="s">
        <v>35</v>
      </c>
      <c r="F181" s="9" t="s">
        <v>657</v>
      </c>
      <c r="G181" s="9">
        <v>44.6</v>
      </c>
      <c r="H181" s="9" t="s">
        <v>24</v>
      </c>
      <c r="I181" s="12">
        <v>57.7</v>
      </c>
      <c r="J181" s="13">
        <v>102.3</v>
      </c>
      <c r="K181" s="13">
        <f t="shared" si="20"/>
        <v>51.15</v>
      </c>
      <c r="L181" s="14"/>
      <c r="M181" s="9">
        <f t="shared" si="21"/>
        <v>30.69</v>
      </c>
      <c r="N181" s="9">
        <v>86.2</v>
      </c>
      <c r="O181" s="9">
        <f t="shared" si="19"/>
        <v>65.17</v>
      </c>
      <c r="P181" s="9">
        <v>1</v>
      </c>
    </row>
    <row r="182" spans="1:16" s="3" customFormat="1" ht="30.95" customHeight="1" x14ac:dyDescent="0.15">
      <c r="A182" s="9" t="s">
        <v>658</v>
      </c>
      <c r="B182" s="10" t="s">
        <v>659</v>
      </c>
      <c r="C182" s="9" t="s">
        <v>660</v>
      </c>
      <c r="D182" s="11" t="s">
        <v>562</v>
      </c>
      <c r="E182" s="11" t="s">
        <v>35</v>
      </c>
      <c r="F182" s="9" t="s">
        <v>657</v>
      </c>
      <c r="G182" s="9">
        <v>36.4</v>
      </c>
      <c r="H182" s="9" t="s">
        <v>24</v>
      </c>
      <c r="I182" s="12">
        <v>62.7</v>
      </c>
      <c r="J182" s="13">
        <v>99.1</v>
      </c>
      <c r="K182" s="13">
        <f t="shared" si="20"/>
        <v>49.55</v>
      </c>
      <c r="L182" s="14"/>
      <c r="M182" s="9">
        <f t="shared" si="21"/>
        <v>29.73</v>
      </c>
      <c r="N182" s="9">
        <v>85.96</v>
      </c>
      <c r="O182" s="9">
        <f t="shared" si="19"/>
        <v>64.114000000000004</v>
      </c>
      <c r="P182" s="9">
        <v>2</v>
      </c>
    </row>
    <row r="183" spans="1:16" s="3" customFormat="1" ht="30.95" customHeight="1" x14ac:dyDescent="0.15">
      <c r="A183" s="9" t="s">
        <v>661</v>
      </c>
      <c r="B183" s="10" t="s">
        <v>662</v>
      </c>
      <c r="C183" s="9" t="s">
        <v>663</v>
      </c>
      <c r="D183" s="11" t="s">
        <v>562</v>
      </c>
      <c r="E183" s="11" t="s">
        <v>35</v>
      </c>
      <c r="F183" s="9" t="s">
        <v>657</v>
      </c>
      <c r="G183" s="9">
        <v>44.8</v>
      </c>
      <c r="H183" s="9" t="s">
        <v>24</v>
      </c>
      <c r="I183" s="12">
        <v>49</v>
      </c>
      <c r="J183" s="13">
        <v>93.8</v>
      </c>
      <c r="K183" s="13">
        <f t="shared" si="20"/>
        <v>46.9</v>
      </c>
      <c r="L183" s="14"/>
      <c r="M183" s="9">
        <f t="shared" si="21"/>
        <v>28.14</v>
      </c>
      <c r="N183" s="9">
        <v>81.900000000000006</v>
      </c>
      <c r="O183" s="9">
        <f t="shared" si="19"/>
        <v>60.9</v>
      </c>
      <c r="P183" s="9">
        <v>3</v>
      </c>
    </row>
    <row r="184" spans="1:16" s="3" customFormat="1" ht="30.95" customHeight="1" x14ac:dyDescent="0.15">
      <c r="A184" s="9" t="s">
        <v>664</v>
      </c>
      <c r="B184" s="10" t="s">
        <v>665</v>
      </c>
      <c r="C184" s="9" t="s">
        <v>666</v>
      </c>
      <c r="D184" s="11" t="s">
        <v>562</v>
      </c>
      <c r="E184" s="11" t="s">
        <v>35</v>
      </c>
      <c r="F184" s="9" t="s">
        <v>657</v>
      </c>
      <c r="G184" s="9">
        <v>48</v>
      </c>
      <c r="H184" s="9" t="s">
        <v>24</v>
      </c>
      <c r="I184" s="12">
        <v>42.1</v>
      </c>
      <c r="J184" s="13">
        <v>90.1</v>
      </c>
      <c r="K184" s="13">
        <f t="shared" si="20"/>
        <v>45.05</v>
      </c>
      <c r="L184" s="14"/>
      <c r="M184" s="9">
        <f t="shared" si="21"/>
        <v>27.03</v>
      </c>
      <c r="N184" s="9">
        <v>83.46</v>
      </c>
      <c r="O184" s="9">
        <f t="shared" si="19"/>
        <v>60.414000000000001</v>
      </c>
      <c r="P184" s="9">
        <v>4</v>
      </c>
    </row>
    <row r="185" spans="1:16" s="3" customFormat="1" ht="30.95" customHeight="1" x14ac:dyDescent="0.15">
      <c r="A185" s="9" t="s">
        <v>667</v>
      </c>
      <c r="B185" s="10" t="s">
        <v>668</v>
      </c>
      <c r="C185" s="9" t="s">
        <v>669</v>
      </c>
      <c r="D185" s="11" t="s">
        <v>562</v>
      </c>
      <c r="E185" s="11" t="s">
        <v>35</v>
      </c>
      <c r="F185" s="9" t="s">
        <v>657</v>
      </c>
      <c r="G185" s="9">
        <v>36.700000000000003</v>
      </c>
      <c r="H185" s="9" t="s">
        <v>24</v>
      </c>
      <c r="I185" s="12">
        <v>50.1</v>
      </c>
      <c r="J185" s="13">
        <v>86.8</v>
      </c>
      <c r="K185" s="13">
        <f t="shared" si="20"/>
        <v>43.4</v>
      </c>
      <c r="L185" s="14"/>
      <c r="M185" s="9">
        <f t="shared" si="21"/>
        <v>26.04</v>
      </c>
      <c r="N185" s="9">
        <v>85.72</v>
      </c>
      <c r="O185" s="9">
        <f t="shared" si="19"/>
        <v>60.328000000000003</v>
      </c>
      <c r="P185" s="9">
        <v>5</v>
      </c>
    </row>
    <row r="186" spans="1:16" s="3" customFormat="1" ht="30.95" customHeight="1" x14ac:dyDescent="0.15">
      <c r="A186" s="9" t="s">
        <v>670</v>
      </c>
      <c r="B186" s="10" t="s">
        <v>671</v>
      </c>
      <c r="C186" s="9" t="s">
        <v>672</v>
      </c>
      <c r="D186" s="11" t="s">
        <v>562</v>
      </c>
      <c r="E186" s="11" t="s">
        <v>35</v>
      </c>
      <c r="F186" s="9" t="s">
        <v>657</v>
      </c>
      <c r="G186" s="9">
        <v>38.799999999999997</v>
      </c>
      <c r="H186" s="9" t="s">
        <v>24</v>
      </c>
      <c r="I186" s="12">
        <v>46.6</v>
      </c>
      <c r="J186" s="13">
        <v>85.4</v>
      </c>
      <c r="K186" s="13">
        <f t="shared" si="20"/>
        <v>42.7</v>
      </c>
      <c r="L186" s="14"/>
      <c r="M186" s="9">
        <f t="shared" si="21"/>
        <v>25.62</v>
      </c>
      <c r="N186" s="9">
        <v>83.44</v>
      </c>
      <c r="O186" s="9">
        <f t="shared" si="19"/>
        <v>58.996000000000002</v>
      </c>
      <c r="P186" s="9">
        <v>6</v>
      </c>
    </row>
    <row r="187" spans="1:16" s="2" customFormat="1" ht="32.1" customHeight="1" x14ac:dyDescent="0.15">
      <c r="A187" s="9" t="s">
        <v>673</v>
      </c>
      <c r="B187" s="10" t="s">
        <v>674</v>
      </c>
      <c r="C187" s="9" t="s">
        <v>675</v>
      </c>
      <c r="D187" s="11" t="s">
        <v>562</v>
      </c>
      <c r="E187" s="11" t="s">
        <v>35</v>
      </c>
      <c r="F187" s="9" t="s">
        <v>657</v>
      </c>
      <c r="G187" s="9">
        <v>39.6</v>
      </c>
      <c r="H187" s="9" t="s">
        <v>24</v>
      </c>
      <c r="I187" s="12">
        <v>46.4</v>
      </c>
      <c r="J187" s="13">
        <v>86</v>
      </c>
      <c r="K187" s="13">
        <f t="shared" si="20"/>
        <v>43</v>
      </c>
      <c r="L187" s="14"/>
      <c r="M187" s="9">
        <f t="shared" si="21"/>
        <v>25.8</v>
      </c>
      <c r="N187" s="9">
        <v>82</v>
      </c>
      <c r="O187" s="9">
        <f t="shared" si="19"/>
        <v>58.6</v>
      </c>
      <c r="P187" s="9">
        <v>7</v>
      </c>
    </row>
    <row r="188" spans="1:16" s="2" customFormat="1" ht="32.1" customHeight="1" x14ac:dyDescent="0.15">
      <c r="A188" s="9" t="s">
        <v>676</v>
      </c>
      <c r="B188" s="10" t="s">
        <v>677</v>
      </c>
      <c r="C188" s="9" t="s">
        <v>678</v>
      </c>
      <c r="D188" s="11" t="s">
        <v>562</v>
      </c>
      <c r="E188" s="11" t="s">
        <v>35</v>
      </c>
      <c r="F188" s="9" t="s">
        <v>657</v>
      </c>
      <c r="G188" s="9">
        <v>37.4</v>
      </c>
      <c r="H188" s="9" t="s">
        <v>24</v>
      </c>
      <c r="I188" s="12">
        <v>47.5</v>
      </c>
      <c r="J188" s="13">
        <v>84.9</v>
      </c>
      <c r="K188" s="13">
        <f t="shared" si="20"/>
        <v>42.45</v>
      </c>
      <c r="L188" s="14"/>
      <c r="M188" s="9">
        <f t="shared" si="21"/>
        <v>25.47</v>
      </c>
      <c r="N188" s="9">
        <v>81.739999999999995</v>
      </c>
      <c r="O188" s="9">
        <f t="shared" si="19"/>
        <v>58.165999999999997</v>
      </c>
      <c r="P188" s="9">
        <v>8</v>
      </c>
    </row>
    <row r="189" spans="1:16" s="2" customFormat="1" ht="32.1" customHeight="1" x14ac:dyDescent="0.15">
      <c r="A189" s="9" t="s">
        <v>679</v>
      </c>
      <c r="B189" s="10" t="s">
        <v>680</v>
      </c>
      <c r="C189" s="9" t="s">
        <v>681</v>
      </c>
      <c r="D189" s="11" t="s">
        <v>562</v>
      </c>
      <c r="E189" s="11" t="s">
        <v>35</v>
      </c>
      <c r="F189" s="9" t="s">
        <v>657</v>
      </c>
      <c r="G189" s="9">
        <v>48.4</v>
      </c>
      <c r="H189" s="9" t="s">
        <v>24</v>
      </c>
      <c r="I189" s="12">
        <v>35.5</v>
      </c>
      <c r="J189" s="13">
        <v>83.9</v>
      </c>
      <c r="K189" s="13">
        <f t="shared" si="20"/>
        <v>41.95</v>
      </c>
      <c r="L189" s="14"/>
      <c r="M189" s="9">
        <f t="shared" si="21"/>
        <v>25.17</v>
      </c>
      <c r="N189" s="9">
        <v>81.739999999999995</v>
      </c>
      <c r="O189" s="9">
        <f t="shared" si="19"/>
        <v>57.866</v>
      </c>
      <c r="P189" s="9">
        <v>9</v>
      </c>
    </row>
    <row r="190" spans="1:16" s="3" customFormat="1" ht="30.95" customHeight="1" x14ac:dyDescent="0.15">
      <c r="A190" s="9" t="s">
        <v>682</v>
      </c>
      <c r="B190" s="10" t="s">
        <v>683</v>
      </c>
      <c r="C190" s="9" t="s">
        <v>684</v>
      </c>
      <c r="D190" s="11" t="s">
        <v>562</v>
      </c>
      <c r="E190" s="11" t="s">
        <v>35</v>
      </c>
      <c r="F190" s="9" t="s">
        <v>685</v>
      </c>
      <c r="G190" s="9">
        <v>54.3</v>
      </c>
      <c r="H190" s="9" t="s">
        <v>24</v>
      </c>
      <c r="I190" s="12">
        <v>45.6</v>
      </c>
      <c r="J190" s="13">
        <v>99.9</v>
      </c>
      <c r="K190" s="13">
        <f t="shared" ref="K190:K196" si="22">J190/2</f>
        <v>49.95</v>
      </c>
      <c r="L190" s="14"/>
      <c r="M190" s="9">
        <f t="shared" ref="M190:M196" si="23">(K190+L190)*0.6</f>
        <v>29.97</v>
      </c>
      <c r="N190" s="9">
        <v>79.959999999999994</v>
      </c>
      <c r="O190" s="9">
        <f t="shared" si="19"/>
        <v>61.954000000000001</v>
      </c>
      <c r="P190" s="9">
        <v>1</v>
      </c>
    </row>
    <row r="191" spans="1:16" s="3" customFormat="1" ht="30.95" customHeight="1" x14ac:dyDescent="0.15">
      <c r="A191" s="9" t="s">
        <v>686</v>
      </c>
      <c r="B191" s="10" t="s">
        <v>687</v>
      </c>
      <c r="C191" s="9" t="s">
        <v>688</v>
      </c>
      <c r="D191" s="11" t="s">
        <v>689</v>
      </c>
      <c r="E191" s="11" t="s">
        <v>35</v>
      </c>
      <c r="F191" s="9" t="s">
        <v>690</v>
      </c>
      <c r="G191" s="9">
        <v>41.1</v>
      </c>
      <c r="H191" s="9" t="s">
        <v>24</v>
      </c>
      <c r="I191" s="12">
        <v>50.4</v>
      </c>
      <c r="J191" s="13">
        <v>91.5</v>
      </c>
      <c r="K191" s="13">
        <f t="shared" si="22"/>
        <v>45.75</v>
      </c>
      <c r="L191" s="14"/>
      <c r="M191" s="9">
        <f t="shared" si="23"/>
        <v>27.45</v>
      </c>
      <c r="N191" s="9">
        <v>85.36</v>
      </c>
      <c r="O191" s="9">
        <f t="shared" si="19"/>
        <v>61.594000000000001</v>
      </c>
      <c r="P191" s="9">
        <v>1</v>
      </c>
    </row>
    <row r="192" spans="1:16" s="3" customFormat="1" ht="30.95" customHeight="1" x14ac:dyDescent="0.15">
      <c r="A192" s="9" t="s">
        <v>691</v>
      </c>
      <c r="B192" s="10" t="s">
        <v>692</v>
      </c>
      <c r="C192" s="9" t="s">
        <v>693</v>
      </c>
      <c r="D192" s="11" t="s">
        <v>689</v>
      </c>
      <c r="E192" s="11" t="s">
        <v>35</v>
      </c>
      <c r="F192" s="9" t="s">
        <v>690</v>
      </c>
      <c r="G192" s="9">
        <v>39.200000000000003</v>
      </c>
      <c r="H192" s="9" t="s">
        <v>24</v>
      </c>
      <c r="I192" s="12">
        <v>48.4</v>
      </c>
      <c r="J192" s="13">
        <v>87.6</v>
      </c>
      <c r="K192" s="13">
        <f t="shared" si="22"/>
        <v>43.8</v>
      </c>
      <c r="L192" s="14"/>
      <c r="M192" s="9">
        <f t="shared" si="23"/>
        <v>26.28</v>
      </c>
      <c r="N192" s="9">
        <v>82.92</v>
      </c>
      <c r="O192" s="9">
        <f t="shared" si="19"/>
        <v>59.448</v>
      </c>
      <c r="P192" s="9">
        <v>2</v>
      </c>
    </row>
    <row r="193" spans="1:16" s="2" customFormat="1" ht="32.1" customHeight="1" x14ac:dyDescent="0.15">
      <c r="A193" s="9" t="s">
        <v>694</v>
      </c>
      <c r="B193" s="10" t="s">
        <v>695</v>
      </c>
      <c r="C193" s="9" t="s">
        <v>696</v>
      </c>
      <c r="D193" s="11" t="s">
        <v>689</v>
      </c>
      <c r="E193" s="11" t="s">
        <v>35</v>
      </c>
      <c r="F193" s="9" t="s">
        <v>690</v>
      </c>
      <c r="G193" s="9">
        <v>42</v>
      </c>
      <c r="H193" s="9" t="s">
        <v>24</v>
      </c>
      <c r="I193" s="12">
        <v>37.4</v>
      </c>
      <c r="J193" s="13">
        <v>79.400000000000006</v>
      </c>
      <c r="K193" s="13">
        <f t="shared" si="22"/>
        <v>39.700000000000003</v>
      </c>
      <c r="L193" s="14"/>
      <c r="M193" s="9">
        <f t="shared" si="23"/>
        <v>23.82</v>
      </c>
      <c r="N193" s="9">
        <v>76.48</v>
      </c>
      <c r="O193" s="9">
        <f t="shared" si="19"/>
        <v>54.411999999999999</v>
      </c>
      <c r="P193" s="9">
        <v>3</v>
      </c>
    </row>
    <row r="194" spans="1:16" s="3" customFormat="1" ht="30.95" customHeight="1" x14ac:dyDescent="0.15">
      <c r="A194" s="9" t="s">
        <v>697</v>
      </c>
      <c r="B194" s="10" t="s">
        <v>698</v>
      </c>
      <c r="C194" s="9" t="s">
        <v>699</v>
      </c>
      <c r="D194" s="11" t="s">
        <v>689</v>
      </c>
      <c r="E194" s="11" t="s">
        <v>35</v>
      </c>
      <c r="F194" s="9" t="s">
        <v>700</v>
      </c>
      <c r="G194" s="9">
        <v>45.7</v>
      </c>
      <c r="H194" s="9" t="s">
        <v>24</v>
      </c>
      <c r="I194" s="12">
        <v>51.1</v>
      </c>
      <c r="J194" s="13">
        <v>96.8</v>
      </c>
      <c r="K194" s="13">
        <f t="shared" si="22"/>
        <v>48.4</v>
      </c>
      <c r="L194" s="14"/>
      <c r="M194" s="9">
        <f t="shared" si="23"/>
        <v>29.04</v>
      </c>
      <c r="N194" s="9">
        <v>84.12</v>
      </c>
      <c r="O194" s="9">
        <f t="shared" si="19"/>
        <v>62.688000000000002</v>
      </c>
      <c r="P194" s="9">
        <v>1</v>
      </c>
    </row>
    <row r="195" spans="1:16" s="3" customFormat="1" ht="30.95" customHeight="1" x14ac:dyDescent="0.15">
      <c r="A195" s="9" t="s">
        <v>701</v>
      </c>
      <c r="B195" s="10" t="s">
        <v>702</v>
      </c>
      <c r="C195" s="9" t="s">
        <v>703</v>
      </c>
      <c r="D195" s="11" t="s">
        <v>689</v>
      </c>
      <c r="E195" s="11" t="s">
        <v>35</v>
      </c>
      <c r="F195" s="9" t="s">
        <v>700</v>
      </c>
      <c r="G195" s="9">
        <v>38.799999999999997</v>
      </c>
      <c r="H195" s="9" t="s">
        <v>24</v>
      </c>
      <c r="I195" s="12">
        <v>57</v>
      </c>
      <c r="J195" s="13">
        <v>95.8</v>
      </c>
      <c r="K195" s="13">
        <f t="shared" si="22"/>
        <v>47.9</v>
      </c>
      <c r="L195" s="14"/>
      <c r="M195" s="9">
        <f t="shared" si="23"/>
        <v>28.74</v>
      </c>
      <c r="N195" s="9">
        <v>82.42</v>
      </c>
      <c r="O195" s="9">
        <f t="shared" si="19"/>
        <v>61.707999999999998</v>
      </c>
      <c r="P195" s="9">
        <v>2</v>
      </c>
    </row>
    <row r="196" spans="1:16" s="3" customFormat="1" ht="30.95" customHeight="1" x14ac:dyDescent="0.15">
      <c r="A196" s="9" t="s">
        <v>704</v>
      </c>
      <c r="B196" s="10" t="s">
        <v>705</v>
      </c>
      <c r="C196" s="9" t="s">
        <v>706</v>
      </c>
      <c r="D196" s="11" t="s">
        <v>689</v>
      </c>
      <c r="E196" s="11" t="s">
        <v>35</v>
      </c>
      <c r="F196" s="9" t="s">
        <v>700</v>
      </c>
      <c r="G196" s="9">
        <v>38.6</v>
      </c>
      <c r="H196" s="9" t="s">
        <v>24</v>
      </c>
      <c r="I196" s="12">
        <v>55.1</v>
      </c>
      <c r="J196" s="13">
        <v>93.7</v>
      </c>
      <c r="K196" s="13">
        <f t="shared" si="22"/>
        <v>46.85</v>
      </c>
      <c r="L196" s="14"/>
      <c r="M196" s="9">
        <f t="shared" si="23"/>
        <v>28.11</v>
      </c>
      <c r="N196" s="9">
        <v>83.72</v>
      </c>
      <c r="O196" s="9">
        <f t="shared" si="19"/>
        <v>61.597999999999999</v>
      </c>
      <c r="P196" s="9">
        <v>3</v>
      </c>
    </row>
    <row r="197" spans="1:16" s="3" customFormat="1" ht="30.95" customHeight="1" x14ac:dyDescent="0.15">
      <c r="A197" s="9" t="s">
        <v>707</v>
      </c>
      <c r="B197" s="10" t="s">
        <v>708</v>
      </c>
      <c r="C197" s="9" t="s">
        <v>709</v>
      </c>
      <c r="D197" s="11" t="s">
        <v>689</v>
      </c>
      <c r="E197" s="11" t="s">
        <v>35</v>
      </c>
      <c r="F197" s="9" t="s">
        <v>710</v>
      </c>
      <c r="G197" s="9">
        <v>42.2</v>
      </c>
      <c r="H197" s="9" t="s">
        <v>24</v>
      </c>
      <c r="I197" s="12">
        <v>49.8</v>
      </c>
      <c r="J197" s="13">
        <v>92</v>
      </c>
      <c r="K197" s="20">
        <v>46</v>
      </c>
      <c r="L197" s="14"/>
      <c r="M197" s="9">
        <v>27.6</v>
      </c>
      <c r="N197" s="9">
        <v>83.22</v>
      </c>
      <c r="O197" s="9">
        <f t="shared" si="19"/>
        <v>60.887999999999998</v>
      </c>
      <c r="P197" s="9">
        <v>1</v>
      </c>
    </row>
    <row r="198" spans="1:16" s="2" customFormat="1" ht="32.1" customHeight="1" x14ac:dyDescent="0.15">
      <c r="A198" s="9" t="s">
        <v>711</v>
      </c>
      <c r="B198" s="10" t="s">
        <v>712</v>
      </c>
      <c r="C198" s="9" t="s">
        <v>713</v>
      </c>
      <c r="D198" s="11" t="s">
        <v>689</v>
      </c>
      <c r="E198" s="11" t="s">
        <v>35</v>
      </c>
      <c r="F198" s="9" t="s">
        <v>710</v>
      </c>
      <c r="G198" s="9">
        <v>42.9</v>
      </c>
      <c r="H198" s="9" t="s">
        <v>24</v>
      </c>
      <c r="I198" s="12">
        <v>35.1</v>
      </c>
      <c r="J198" s="13">
        <v>78</v>
      </c>
      <c r="K198" s="13">
        <f t="shared" ref="K198:K217" si="24">J198/2</f>
        <v>39</v>
      </c>
      <c r="L198" s="14"/>
      <c r="M198" s="9">
        <f t="shared" ref="M198:M217" si="25">(K198+L198)*0.6</f>
        <v>23.4</v>
      </c>
      <c r="N198" s="9">
        <v>83.2</v>
      </c>
      <c r="O198" s="9">
        <f t="shared" si="19"/>
        <v>56.68</v>
      </c>
      <c r="P198" s="9">
        <v>2</v>
      </c>
    </row>
    <row r="199" spans="1:16" s="3" customFormat="1" ht="30.95" customHeight="1" x14ac:dyDescent="0.15">
      <c r="A199" s="9" t="s">
        <v>714</v>
      </c>
      <c r="B199" s="10" t="s">
        <v>715</v>
      </c>
      <c r="C199" s="9" t="s">
        <v>716</v>
      </c>
      <c r="D199" s="11" t="s">
        <v>717</v>
      </c>
      <c r="E199" s="11" t="s">
        <v>35</v>
      </c>
      <c r="F199" s="9" t="s">
        <v>718</v>
      </c>
      <c r="G199" s="9">
        <v>48.7</v>
      </c>
      <c r="H199" s="9" t="s">
        <v>24</v>
      </c>
      <c r="I199" s="12">
        <v>60.8</v>
      </c>
      <c r="J199" s="13">
        <v>109.5</v>
      </c>
      <c r="K199" s="13">
        <f t="shared" si="24"/>
        <v>54.75</v>
      </c>
      <c r="L199" s="14"/>
      <c r="M199" s="9">
        <f t="shared" si="25"/>
        <v>32.85</v>
      </c>
      <c r="N199" s="9">
        <v>83.52</v>
      </c>
      <c r="O199" s="9">
        <f t="shared" si="19"/>
        <v>66.257999999999996</v>
      </c>
      <c r="P199" s="9">
        <v>1</v>
      </c>
    </row>
    <row r="200" spans="1:16" s="3" customFormat="1" ht="30.95" customHeight="1" x14ac:dyDescent="0.15">
      <c r="A200" s="9" t="s">
        <v>719</v>
      </c>
      <c r="B200" s="10" t="s">
        <v>720</v>
      </c>
      <c r="C200" s="9" t="s">
        <v>721</v>
      </c>
      <c r="D200" s="11" t="s">
        <v>722</v>
      </c>
      <c r="E200" s="11" t="s">
        <v>35</v>
      </c>
      <c r="F200" s="9" t="s">
        <v>723</v>
      </c>
      <c r="G200" s="9">
        <v>40.5</v>
      </c>
      <c r="H200" s="9" t="s">
        <v>24</v>
      </c>
      <c r="I200" s="12">
        <v>46.3</v>
      </c>
      <c r="J200" s="13">
        <v>86.8</v>
      </c>
      <c r="K200" s="13">
        <f t="shared" si="24"/>
        <v>43.4</v>
      </c>
      <c r="L200" s="14">
        <v>4</v>
      </c>
      <c r="M200" s="9">
        <f t="shared" si="25"/>
        <v>28.44</v>
      </c>
      <c r="N200" s="9">
        <v>85.56</v>
      </c>
      <c r="O200" s="9">
        <f t="shared" si="19"/>
        <v>62.664000000000001</v>
      </c>
      <c r="P200" s="9">
        <v>1</v>
      </c>
    </row>
    <row r="201" spans="1:16" s="3" customFormat="1" ht="30.95" customHeight="1" x14ac:dyDescent="0.15">
      <c r="A201" s="9" t="s">
        <v>724</v>
      </c>
      <c r="B201" s="10" t="s">
        <v>725</v>
      </c>
      <c r="C201" s="9" t="s">
        <v>726</v>
      </c>
      <c r="D201" s="11" t="s">
        <v>722</v>
      </c>
      <c r="E201" s="11" t="s">
        <v>35</v>
      </c>
      <c r="F201" s="9" t="s">
        <v>723</v>
      </c>
      <c r="G201" s="9">
        <v>36</v>
      </c>
      <c r="H201" s="9" t="s">
        <v>24</v>
      </c>
      <c r="I201" s="12">
        <v>55.9</v>
      </c>
      <c r="J201" s="13">
        <v>91.9</v>
      </c>
      <c r="K201" s="13">
        <f t="shared" si="24"/>
        <v>45.95</v>
      </c>
      <c r="L201" s="14"/>
      <c r="M201" s="9">
        <f t="shared" si="25"/>
        <v>27.57</v>
      </c>
      <c r="N201" s="9">
        <v>87.14</v>
      </c>
      <c r="O201" s="9">
        <f t="shared" si="19"/>
        <v>62.426000000000002</v>
      </c>
      <c r="P201" s="9">
        <v>2</v>
      </c>
    </row>
    <row r="202" spans="1:16" s="2" customFormat="1" ht="32.1" customHeight="1" x14ac:dyDescent="0.15">
      <c r="A202" s="9" t="s">
        <v>727</v>
      </c>
      <c r="B202" s="10" t="s">
        <v>728</v>
      </c>
      <c r="C202" s="9" t="s">
        <v>729</v>
      </c>
      <c r="D202" s="11" t="s">
        <v>722</v>
      </c>
      <c r="E202" s="10" t="s">
        <v>730</v>
      </c>
      <c r="F202" s="9" t="s">
        <v>723</v>
      </c>
      <c r="G202" s="9">
        <v>41</v>
      </c>
      <c r="H202" s="9" t="s">
        <v>24</v>
      </c>
      <c r="I202" s="12">
        <v>42.6</v>
      </c>
      <c r="J202" s="13">
        <v>83.6</v>
      </c>
      <c r="K202" s="13">
        <f t="shared" si="24"/>
        <v>41.8</v>
      </c>
      <c r="L202" s="14"/>
      <c r="M202" s="9">
        <f t="shared" si="25"/>
        <v>25.08</v>
      </c>
      <c r="N202" s="19" t="s">
        <v>77</v>
      </c>
      <c r="O202" s="9">
        <v>25.08</v>
      </c>
      <c r="P202" s="9">
        <v>3</v>
      </c>
    </row>
    <row r="203" spans="1:16" s="3" customFormat="1" ht="30.95" customHeight="1" x14ac:dyDescent="0.15">
      <c r="A203" s="9" t="s">
        <v>731</v>
      </c>
      <c r="B203" s="10" t="s">
        <v>732</v>
      </c>
      <c r="C203" s="9" t="s">
        <v>733</v>
      </c>
      <c r="D203" s="11" t="s">
        <v>734</v>
      </c>
      <c r="E203" s="11" t="s">
        <v>35</v>
      </c>
      <c r="F203" s="9" t="s">
        <v>735</v>
      </c>
      <c r="G203" s="9">
        <v>31.5</v>
      </c>
      <c r="H203" s="9" t="s">
        <v>24</v>
      </c>
      <c r="I203" s="12">
        <v>43.3</v>
      </c>
      <c r="J203" s="13">
        <v>74.8</v>
      </c>
      <c r="K203" s="13">
        <f t="shared" si="24"/>
        <v>37.4</v>
      </c>
      <c r="L203" s="14"/>
      <c r="M203" s="9">
        <f t="shared" si="25"/>
        <v>22.44</v>
      </c>
      <c r="N203" s="9">
        <v>82.78</v>
      </c>
      <c r="O203" s="9">
        <f t="shared" si="19"/>
        <v>55.552</v>
      </c>
      <c r="P203" s="9">
        <v>1</v>
      </c>
    </row>
    <row r="204" spans="1:16" s="3" customFormat="1" ht="30.95" customHeight="1" x14ac:dyDescent="0.15">
      <c r="A204" s="9" t="s">
        <v>736</v>
      </c>
      <c r="B204" s="10" t="s">
        <v>737</v>
      </c>
      <c r="C204" s="9" t="s">
        <v>738</v>
      </c>
      <c r="D204" s="11" t="s">
        <v>739</v>
      </c>
      <c r="E204" s="11" t="s">
        <v>35</v>
      </c>
      <c r="F204" s="9" t="s">
        <v>740</v>
      </c>
      <c r="G204" s="9">
        <v>37.6</v>
      </c>
      <c r="H204" s="9" t="s">
        <v>24</v>
      </c>
      <c r="I204" s="12">
        <v>52.4</v>
      </c>
      <c r="J204" s="13">
        <v>90</v>
      </c>
      <c r="K204" s="13">
        <f t="shared" si="24"/>
        <v>45</v>
      </c>
      <c r="L204" s="14"/>
      <c r="M204" s="9">
        <f t="shared" si="25"/>
        <v>27</v>
      </c>
      <c r="N204" s="9">
        <v>86.92</v>
      </c>
      <c r="O204" s="9">
        <f t="shared" si="19"/>
        <v>61.768000000000001</v>
      </c>
      <c r="P204" s="9">
        <v>1</v>
      </c>
    </row>
    <row r="205" spans="1:16" s="3" customFormat="1" ht="30.95" customHeight="1" x14ac:dyDescent="0.15">
      <c r="A205" s="9" t="s">
        <v>741</v>
      </c>
      <c r="B205" s="10" t="s">
        <v>742</v>
      </c>
      <c r="C205" s="9" t="s">
        <v>743</v>
      </c>
      <c r="D205" s="11" t="s">
        <v>739</v>
      </c>
      <c r="E205" s="11" t="s">
        <v>35</v>
      </c>
      <c r="F205" s="9" t="s">
        <v>740</v>
      </c>
      <c r="G205" s="9">
        <v>41.8</v>
      </c>
      <c r="H205" s="9" t="s">
        <v>24</v>
      </c>
      <c r="I205" s="12">
        <v>42.1</v>
      </c>
      <c r="J205" s="13">
        <v>83.9</v>
      </c>
      <c r="K205" s="13">
        <f t="shared" si="24"/>
        <v>41.95</v>
      </c>
      <c r="L205" s="14"/>
      <c r="M205" s="9">
        <f t="shared" si="25"/>
        <v>25.17</v>
      </c>
      <c r="N205" s="9">
        <v>82.12</v>
      </c>
      <c r="O205" s="9">
        <f t="shared" si="19"/>
        <v>58.018000000000001</v>
      </c>
      <c r="P205" s="9">
        <v>2</v>
      </c>
    </row>
    <row r="206" spans="1:16" s="3" customFormat="1" ht="30.95" customHeight="1" x14ac:dyDescent="0.15">
      <c r="A206" s="9" t="s">
        <v>744</v>
      </c>
      <c r="B206" s="10" t="s">
        <v>745</v>
      </c>
      <c r="C206" s="9" t="s">
        <v>746</v>
      </c>
      <c r="D206" s="11" t="s">
        <v>739</v>
      </c>
      <c r="E206" s="11" t="s">
        <v>35</v>
      </c>
      <c r="F206" s="9" t="s">
        <v>740</v>
      </c>
      <c r="G206" s="9">
        <v>41.4</v>
      </c>
      <c r="H206" s="9" t="s">
        <v>24</v>
      </c>
      <c r="I206" s="12">
        <v>47.9</v>
      </c>
      <c r="J206" s="13">
        <v>89.3</v>
      </c>
      <c r="K206" s="13">
        <f t="shared" si="24"/>
        <v>44.65</v>
      </c>
      <c r="L206" s="14"/>
      <c r="M206" s="9">
        <f t="shared" si="25"/>
        <v>26.79</v>
      </c>
      <c r="N206" s="19" t="s">
        <v>77</v>
      </c>
      <c r="O206" s="9">
        <v>26.79</v>
      </c>
      <c r="P206" s="9">
        <v>3</v>
      </c>
    </row>
    <row r="207" spans="1:16" s="3" customFormat="1" ht="30.95" customHeight="1" x14ac:dyDescent="0.15">
      <c r="A207" s="9" t="s">
        <v>747</v>
      </c>
      <c r="B207" s="10" t="s">
        <v>748</v>
      </c>
      <c r="C207" s="9" t="s">
        <v>749</v>
      </c>
      <c r="D207" s="11" t="s">
        <v>584</v>
      </c>
      <c r="E207" s="11" t="s">
        <v>35</v>
      </c>
      <c r="F207" s="9" t="s">
        <v>750</v>
      </c>
      <c r="G207" s="9">
        <v>34.4</v>
      </c>
      <c r="H207" s="9" t="s">
        <v>24</v>
      </c>
      <c r="I207" s="12">
        <v>44.7</v>
      </c>
      <c r="J207" s="13">
        <v>79.099999999999994</v>
      </c>
      <c r="K207" s="13">
        <f t="shared" si="24"/>
        <v>39.549999999999997</v>
      </c>
      <c r="L207" s="14"/>
      <c r="M207" s="9">
        <f t="shared" si="25"/>
        <v>23.73</v>
      </c>
      <c r="N207" s="9">
        <v>83.3</v>
      </c>
      <c r="O207" s="9">
        <f t="shared" si="19"/>
        <v>57.05</v>
      </c>
      <c r="P207" s="9">
        <v>1</v>
      </c>
    </row>
    <row r="208" spans="1:16" s="3" customFormat="1" ht="30.95" customHeight="1" x14ac:dyDescent="0.15">
      <c r="A208" s="9" t="s">
        <v>751</v>
      </c>
      <c r="B208" s="10" t="s">
        <v>752</v>
      </c>
      <c r="C208" s="9" t="s">
        <v>753</v>
      </c>
      <c r="D208" s="11" t="s">
        <v>584</v>
      </c>
      <c r="E208" s="11" t="s">
        <v>35</v>
      </c>
      <c r="F208" s="9" t="s">
        <v>750</v>
      </c>
      <c r="G208" s="9">
        <v>30.8</v>
      </c>
      <c r="H208" s="9" t="s">
        <v>24</v>
      </c>
      <c r="I208" s="12">
        <v>47.5</v>
      </c>
      <c r="J208" s="13">
        <v>78.3</v>
      </c>
      <c r="K208" s="13">
        <f t="shared" si="24"/>
        <v>39.15</v>
      </c>
      <c r="L208" s="14"/>
      <c r="M208" s="9">
        <f t="shared" si="25"/>
        <v>23.49</v>
      </c>
      <c r="N208" s="9">
        <v>83.52</v>
      </c>
      <c r="O208" s="9">
        <f t="shared" si="19"/>
        <v>56.898000000000003</v>
      </c>
      <c r="P208" s="9">
        <v>2</v>
      </c>
    </row>
    <row r="209" spans="1:16" s="3" customFormat="1" ht="30.95" customHeight="1" x14ac:dyDescent="0.15">
      <c r="A209" s="9" t="s">
        <v>754</v>
      </c>
      <c r="B209" s="10" t="s">
        <v>549</v>
      </c>
      <c r="C209" s="9" t="s">
        <v>755</v>
      </c>
      <c r="D209" s="11" t="s">
        <v>584</v>
      </c>
      <c r="E209" s="11" t="s">
        <v>35</v>
      </c>
      <c r="F209" s="9" t="s">
        <v>750</v>
      </c>
      <c r="G209" s="9">
        <v>34.6</v>
      </c>
      <c r="H209" s="9" t="s">
        <v>24</v>
      </c>
      <c r="I209" s="12">
        <v>41</v>
      </c>
      <c r="J209" s="13">
        <v>75.599999999999994</v>
      </c>
      <c r="K209" s="13">
        <f t="shared" si="24"/>
        <v>37.799999999999997</v>
      </c>
      <c r="L209" s="14"/>
      <c r="M209" s="9">
        <f t="shared" si="25"/>
        <v>22.68</v>
      </c>
      <c r="N209" s="9">
        <v>83.72</v>
      </c>
      <c r="O209" s="9">
        <f t="shared" si="19"/>
        <v>56.167999999999999</v>
      </c>
      <c r="P209" s="9">
        <v>3</v>
      </c>
    </row>
    <row r="210" spans="1:16" s="3" customFormat="1" ht="30.95" customHeight="1" x14ac:dyDescent="0.15">
      <c r="A210" s="9" t="s">
        <v>756</v>
      </c>
      <c r="B210" s="10" t="s">
        <v>757</v>
      </c>
      <c r="C210" s="9" t="s">
        <v>758</v>
      </c>
      <c r="D210" s="11" t="s">
        <v>759</v>
      </c>
      <c r="E210" s="11" t="s">
        <v>35</v>
      </c>
      <c r="F210" s="9" t="s">
        <v>760</v>
      </c>
      <c r="G210" s="9">
        <v>42.7</v>
      </c>
      <c r="H210" s="9" t="s">
        <v>24</v>
      </c>
      <c r="I210" s="12">
        <v>43.8</v>
      </c>
      <c r="J210" s="13">
        <v>86.5</v>
      </c>
      <c r="K210" s="13">
        <f t="shared" si="24"/>
        <v>43.25</v>
      </c>
      <c r="L210" s="14"/>
      <c r="M210" s="9">
        <f t="shared" si="25"/>
        <v>25.95</v>
      </c>
      <c r="N210" s="9">
        <v>82</v>
      </c>
      <c r="O210" s="9">
        <f t="shared" si="19"/>
        <v>58.75</v>
      </c>
      <c r="P210" s="9">
        <v>1</v>
      </c>
    </row>
    <row r="211" spans="1:16" s="2" customFormat="1" ht="32.1" customHeight="1" x14ac:dyDescent="0.15">
      <c r="A211" s="9" t="s">
        <v>761</v>
      </c>
      <c r="B211" s="10" t="s">
        <v>762</v>
      </c>
      <c r="C211" s="9" t="s">
        <v>763</v>
      </c>
      <c r="D211" s="11" t="s">
        <v>759</v>
      </c>
      <c r="E211" s="11" t="s">
        <v>35</v>
      </c>
      <c r="F211" s="9" t="s">
        <v>760</v>
      </c>
      <c r="G211" s="9">
        <v>34.6</v>
      </c>
      <c r="H211" s="9" t="s">
        <v>24</v>
      </c>
      <c r="I211" s="12">
        <v>39.299999999999997</v>
      </c>
      <c r="J211" s="13">
        <v>73.900000000000006</v>
      </c>
      <c r="K211" s="13">
        <f t="shared" si="24"/>
        <v>36.950000000000003</v>
      </c>
      <c r="L211" s="14"/>
      <c r="M211" s="9">
        <f t="shared" si="25"/>
        <v>22.17</v>
      </c>
      <c r="N211" s="9">
        <v>78.72</v>
      </c>
      <c r="O211" s="9">
        <f t="shared" si="19"/>
        <v>53.658000000000001</v>
      </c>
      <c r="P211" s="9">
        <v>2</v>
      </c>
    </row>
    <row r="212" spans="1:16" s="3" customFormat="1" ht="30.95" customHeight="1" x14ac:dyDescent="0.15">
      <c r="A212" s="9" t="s">
        <v>764</v>
      </c>
      <c r="B212" s="10" t="s">
        <v>765</v>
      </c>
      <c r="C212" s="9" t="s">
        <v>766</v>
      </c>
      <c r="D212" s="11" t="s">
        <v>759</v>
      </c>
      <c r="E212" s="11" t="s">
        <v>35</v>
      </c>
      <c r="F212" s="9" t="s">
        <v>760</v>
      </c>
      <c r="G212" s="9">
        <v>39.4</v>
      </c>
      <c r="H212" s="9" t="s">
        <v>24</v>
      </c>
      <c r="I212" s="12">
        <v>39.9</v>
      </c>
      <c r="J212" s="13">
        <v>79.3</v>
      </c>
      <c r="K212" s="13">
        <f t="shared" si="24"/>
        <v>39.65</v>
      </c>
      <c r="L212" s="14"/>
      <c r="M212" s="9">
        <f t="shared" si="25"/>
        <v>23.79</v>
      </c>
      <c r="N212" s="19" t="s">
        <v>77</v>
      </c>
      <c r="O212" s="9">
        <v>23.79</v>
      </c>
      <c r="P212" s="9">
        <v>3</v>
      </c>
    </row>
    <row r="213" spans="1:16" ht="30.95" customHeight="1" x14ac:dyDescent="0.15">
      <c r="A213" s="9" t="s">
        <v>767</v>
      </c>
      <c r="B213" s="10" t="s">
        <v>768</v>
      </c>
      <c r="C213" s="9" t="s">
        <v>769</v>
      </c>
      <c r="D213" s="11" t="s">
        <v>759</v>
      </c>
      <c r="E213" s="11" t="s">
        <v>35</v>
      </c>
      <c r="F213" s="9" t="s">
        <v>770</v>
      </c>
      <c r="G213" s="9">
        <v>42.3</v>
      </c>
      <c r="H213" s="9" t="s">
        <v>24</v>
      </c>
      <c r="I213" s="12">
        <v>44.4</v>
      </c>
      <c r="J213" s="13">
        <v>86.7</v>
      </c>
      <c r="K213" s="13">
        <f t="shared" si="24"/>
        <v>43.35</v>
      </c>
      <c r="L213" s="14"/>
      <c r="M213" s="9">
        <f t="shared" si="25"/>
        <v>26.01</v>
      </c>
      <c r="N213" s="9">
        <v>88.1</v>
      </c>
      <c r="O213" s="9">
        <f t="shared" si="19"/>
        <v>61.25</v>
      </c>
      <c r="P213" s="9">
        <v>1</v>
      </c>
    </row>
    <row r="214" spans="1:16" s="3" customFormat="1" ht="30.95" customHeight="1" x14ac:dyDescent="0.15">
      <c r="A214" s="9" t="s">
        <v>771</v>
      </c>
      <c r="B214" s="10" t="s">
        <v>772</v>
      </c>
      <c r="C214" s="9" t="s">
        <v>773</v>
      </c>
      <c r="D214" s="11" t="s">
        <v>759</v>
      </c>
      <c r="E214" s="11" t="s">
        <v>35</v>
      </c>
      <c r="F214" s="9" t="s">
        <v>770</v>
      </c>
      <c r="G214" s="9">
        <v>37.5</v>
      </c>
      <c r="H214" s="9" t="s">
        <v>24</v>
      </c>
      <c r="I214" s="12">
        <v>50.6</v>
      </c>
      <c r="J214" s="13">
        <v>88.1</v>
      </c>
      <c r="K214" s="13">
        <f t="shared" si="24"/>
        <v>44.05</v>
      </c>
      <c r="L214" s="14"/>
      <c r="M214" s="9">
        <f t="shared" si="25"/>
        <v>26.43</v>
      </c>
      <c r="N214" s="9">
        <v>85.86</v>
      </c>
      <c r="O214" s="9">
        <f t="shared" si="19"/>
        <v>60.774000000000001</v>
      </c>
      <c r="P214" s="9">
        <v>2</v>
      </c>
    </row>
    <row r="215" spans="1:16" ht="30.95" customHeight="1" x14ac:dyDescent="0.15">
      <c r="A215" s="9" t="s">
        <v>774</v>
      </c>
      <c r="B215" s="10" t="s">
        <v>775</v>
      </c>
      <c r="C215" s="9" t="s">
        <v>776</v>
      </c>
      <c r="D215" s="11" t="s">
        <v>759</v>
      </c>
      <c r="E215" s="11" t="s">
        <v>35</v>
      </c>
      <c r="F215" s="9" t="s">
        <v>770</v>
      </c>
      <c r="G215" s="9">
        <v>35</v>
      </c>
      <c r="H215" s="9" t="s">
        <v>24</v>
      </c>
      <c r="I215" s="12">
        <v>42.3</v>
      </c>
      <c r="J215" s="13">
        <v>77.3</v>
      </c>
      <c r="K215" s="13">
        <f t="shared" si="24"/>
        <v>38.65</v>
      </c>
      <c r="L215" s="14"/>
      <c r="M215" s="9">
        <f t="shared" si="25"/>
        <v>23.19</v>
      </c>
      <c r="N215" s="9">
        <v>85.7</v>
      </c>
      <c r="O215" s="9">
        <f t="shared" si="19"/>
        <v>57.47</v>
      </c>
      <c r="P215" s="9">
        <v>3</v>
      </c>
    </row>
    <row r="216" spans="1:16" ht="30.95" customHeight="1" x14ac:dyDescent="0.15">
      <c r="A216" s="9" t="s">
        <v>777</v>
      </c>
      <c r="B216" s="10" t="s">
        <v>778</v>
      </c>
      <c r="C216" s="9" t="s">
        <v>779</v>
      </c>
      <c r="D216" s="11" t="s">
        <v>780</v>
      </c>
      <c r="E216" s="11" t="s">
        <v>35</v>
      </c>
      <c r="F216" s="9" t="s">
        <v>781</v>
      </c>
      <c r="G216" s="9">
        <v>0</v>
      </c>
      <c r="H216" s="9" t="s">
        <v>24</v>
      </c>
      <c r="I216" s="12">
        <v>45.7</v>
      </c>
      <c r="J216" s="13">
        <v>45.7</v>
      </c>
      <c r="K216" s="13">
        <f t="shared" si="24"/>
        <v>22.85</v>
      </c>
      <c r="L216" s="14"/>
      <c r="M216" s="9">
        <f t="shared" si="25"/>
        <v>13.71</v>
      </c>
      <c r="N216" s="9">
        <v>77.3</v>
      </c>
      <c r="O216" s="9">
        <f t="shared" si="19"/>
        <v>44.63</v>
      </c>
      <c r="P216" s="9">
        <v>1</v>
      </c>
    </row>
    <row r="217" spans="1:16" ht="30.95" customHeight="1" x14ac:dyDescent="0.15">
      <c r="A217" s="9" t="s">
        <v>782</v>
      </c>
      <c r="B217" s="10" t="s">
        <v>783</v>
      </c>
      <c r="C217" s="9" t="s">
        <v>784</v>
      </c>
      <c r="D217" s="11" t="s">
        <v>780</v>
      </c>
      <c r="E217" s="11" t="s">
        <v>35</v>
      </c>
      <c r="F217" s="9" t="s">
        <v>781</v>
      </c>
      <c r="G217" s="9">
        <v>45.2</v>
      </c>
      <c r="H217" s="9" t="s">
        <v>24</v>
      </c>
      <c r="I217" s="12">
        <v>47.7</v>
      </c>
      <c r="J217" s="13">
        <v>92.9</v>
      </c>
      <c r="K217" s="13">
        <f t="shared" si="24"/>
        <v>46.45</v>
      </c>
      <c r="L217" s="14"/>
      <c r="M217" s="9">
        <f t="shared" si="25"/>
        <v>27.87</v>
      </c>
      <c r="N217" s="19" t="s">
        <v>77</v>
      </c>
      <c r="O217" s="9">
        <v>27.87</v>
      </c>
      <c r="P217" s="9">
        <v>2</v>
      </c>
    </row>
    <row r="218" spans="1:16" ht="30.95" customHeight="1" x14ac:dyDescent="0.15">
      <c r="A218" s="9" t="s">
        <v>785</v>
      </c>
      <c r="B218" s="10" t="s">
        <v>786</v>
      </c>
      <c r="C218" s="9" t="s">
        <v>787</v>
      </c>
      <c r="D218" s="11" t="s">
        <v>780</v>
      </c>
      <c r="E218" s="11" t="s">
        <v>35</v>
      </c>
      <c r="F218" s="9" t="s">
        <v>788</v>
      </c>
      <c r="G218" s="9">
        <v>28.4</v>
      </c>
      <c r="H218" s="9" t="s">
        <v>24</v>
      </c>
      <c r="I218" s="12">
        <v>43.3</v>
      </c>
      <c r="J218" s="13">
        <v>71.7</v>
      </c>
      <c r="K218" s="13">
        <f t="shared" ref="K218:K229" si="26">J218/2</f>
        <v>35.85</v>
      </c>
      <c r="L218" s="14"/>
      <c r="M218" s="9">
        <f t="shared" ref="M218:M229" si="27">(K218+L218)*0.6</f>
        <v>21.51</v>
      </c>
      <c r="N218" s="9">
        <v>78</v>
      </c>
      <c r="O218" s="9">
        <f t="shared" si="19"/>
        <v>52.71</v>
      </c>
      <c r="P218" s="9">
        <v>1</v>
      </c>
    </row>
    <row r="219" spans="1:16" ht="30.95" customHeight="1" x14ac:dyDescent="0.15">
      <c r="A219" s="9" t="s">
        <v>789</v>
      </c>
      <c r="B219" s="10" t="s">
        <v>790</v>
      </c>
      <c r="C219" s="9" t="s">
        <v>791</v>
      </c>
      <c r="D219" s="11" t="s">
        <v>792</v>
      </c>
      <c r="E219" s="11" t="s">
        <v>35</v>
      </c>
      <c r="F219" s="9" t="s">
        <v>793</v>
      </c>
      <c r="G219" s="9">
        <v>36.799999999999997</v>
      </c>
      <c r="H219" s="9" t="s">
        <v>24</v>
      </c>
      <c r="I219" s="12">
        <v>48.1</v>
      </c>
      <c r="J219" s="13">
        <v>84.9</v>
      </c>
      <c r="K219" s="13">
        <f t="shared" si="26"/>
        <v>42.45</v>
      </c>
      <c r="L219" s="14"/>
      <c r="M219" s="9">
        <f t="shared" si="27"/>
        <v>25.47</v>
      </c>
      <c r="N219" s="9">
        <v>82.2</v>
      </c>
      <c r="O219" s="9">
        <f t="shared" si="19"/>
        <v>58.35</v>
      </c>
      <c r="P219" s="9">
        <v>1</v>
      </c>
    </row>
    <row r="220" spans="1:16" ht="30.95" customHeight="1" x14ac:dyDescent="0.15">
      <c r="A220" s="9" t="s">
        <v>794</v>
      </c>
      <c r="B220" s="10" t="s">
        <v>795</v>
      </c>
      <c r="C220" s="9" t="s">
        <v>796</v>
      </c>
      <c r="D220" s="11" t="s">
        <v>792</v>
      </c>
      <c r="E220" s="11" t="s">
        <v>35</v>
      </c>
      <c r="F220" s="9" t="s">
        <v>793</v>
      </c>
      <c r="G220" s="9">
        <v>30.8</v>
      </c>
      <c r="H220" s="9" t="s">
        <v>24</v>
      </c>
      <c r="I220" s="12">
        <v>46.7</v>
      </c>
      <c r="J220" s="13">
        <v>77.5</v>
      </c>
      <c r="K220" s="13">
        <f t="shared" si="26"/>
        <v>38.75</v>
      </c>
      <c r="L220" s="14"/>
      <c r="M220" s="9">
        <f t="shared" si="27"/>
        <v>23.25</v>
      </c>
      <c r="N220" s="9">
        <v>86.3</v>
      </c>
      <c r="O220" s="9">
        <f t="shared" si="19"/>
        <v>57.77</v>
      </c>
      <c r="P220" s="9">
        <v>2</v>
      </c>
    </row>
    <row r="221" spans="1:16" ht="30.95" customHeight="1" x14ac:dyDescent="0.15">
      <c r="A221" s="9" t="s">
        <v>797</v>
      </c>
      <c r="B221" s="10" t="s">
        <v>798</v>
      </c>
      <c r="C221" s="9" t="s">
        <v>799</v>
      </c>
      <c r="D221" s="11" t="s">
        <v>792</v>
      </c>
      <c r="E221" s="11" t="s">
        <v>35</v>
      </c>
      <c r="F221" s="9" t="s">
        <v>800</v>
      </c>
      <c r="G221" s="9">
        <v>40.5</v>
      </c>
      <c r="H221" s="9" t="s">
        <v>24</v>
      </c>
      <c r="I221" s="12">
        <v>45.2</v>
      </c>
      <c r="J221" s="13">
        <v>85.7</v>
      </c>
      <c r="K221" s="13">
        <f t="shared" si="26"/>
        <v>42.85</v>
      </c>
      <c r="L221" s="14"/>
      <c r="M221" s="9">
        <f t="shared" si="27"/>
        <v>25.71</v>
      </c>
      <c r="N221" s="9">
        <v>85</v>
      </c>
      <c r="O221" s="9">
        <f t="shared" si="19"/>
        <v>59.71</v>
      </c>
      <c r="P221" s="9">
        <v>1</v>
      </c>
    </row>
    <row r="222" spans="1:16" ht="30.95" customHeight="1" x14ac:dyDescent="0.15">
      <c r="A222" s="9" t="s">
        <v>801</v>
      </c>
      <c r="B222" s="10" t="s">
        <v>802</v>
      </c>
      <c r="C222" s="9" t="s">
        <v>803</v>
      </c>
      <c r="D222" s="11" t="s">
        <v>792</v>
      </c>
      <c r="E222" s="11" t="s">
        <v>35</v>
      </c>
      <c r="F222" s="9" t="s">
        <v>800</v>
      </c>
      <c r="G222" s="9">
        <v>37.5</v>
      </c>
      <c r="H222" s="9" t="s">
        <v>24</v>
      </c>
      <c r="I222" s="12">
        <v>47</v>
      </c>
      <c r="J222" s="13">
        <v>84.5</v>
      </c>
      <c r="K222" s="13">
        <f t="shared" si="26"/>
        <v>42.25</v>
      </c>
      <c r="L222" s="14"/>
      <c r="M222" s="9">
        <f t="shared" si="27"/>
        <v>25.35</v>
      </c>
      <c r="N222" s="9">
        <v>81.3</v>
      </c>
      <c r="O222" s="9">
        <f t="shared" si="19"/>
        <v>57.87</v>
      </c>
      <c r="P222" s="9">
        <v>2</v>
      </c>
    </row>
    <row r="223" spans="1:16" ht="30.95" customHeight="1" x14ac:dyDescent="0.15">
      <c r="A223" s="9" t="s">
        <v>804</v>
      </c>
      <c r="B223" s="10" t="s">
        <v>805</v>
      </c>
      <c r="C223" s="9" t="s">
        <v>806</v>
      </c>
      <c r="D223" s="11" t="s">
        <v>792</v>
      </c>
      <c r="E223" s="11" t="s">
        <v>35</v>
      </c>
      <c r="F223" s="9" t="s">
        <v>800</v>
      </c>
      <c r="G223" s="9">
        <v>35.5</v>
      </c>
      <c r="H223" s="9" t="s">
        <v>24</v>
      </c>
      <c r="I223" s="12">
        <v>41.5</v>
      </c>
      <c r="J223" s="13">
        <v>77</v>
      </c>
      <c r="K223" s="13">
        <f t="shared" si="26"/>
        <v>38.5</v>
      </c>
      <c r="L223" s="14"/>
      <c r="M223" s="9">
        <f t="shared" si="27"/>
        <v>23.1</v>
      </c>
      <c r="N223" s="9">
        <v>83.7</v>
      </c>
      <c r="O223" s="9">
        <f t="shared" si="19"/>
        <v>56.58</v>
      </c>
      <c r="P223" s="9">
        <v>3</v>
      </c>
    </row>
    <row r="224" spans="1:16" ht="30.95" customHeight="1" x14ac:dyDescent="0.15">
      <c r="A224" s="9" t="s">
        <v>807</v>
      </c>
      <c r="B224" s="10" t="s">
        <v>808</v>
      </c>
      <c r="C224" s="9" t="s">
        <v>809</v>
      </c>
      <c r="D224" s="11" t="s">
        <v>792</v>
      </c>
      <c r="E224" s="11" t="s">
        <v>35</v>
      </c>
      <c r="F224" s="9" t="s">
        <v>810</v>
      </c>
      <c r="G224" s="9">
        <v>51.4</v>
      </c>
      <c r="H224" s="9" t="s">
        <v>24</v>
      </c>
      <c r="I224" s="12">
        <v>40.9</v>
      </c>
      <c r="J224" s="13">
        <v>92.3</v>
      </c>
      <c r="K224" s="13">
        <f t="shared" si="26"/>
        <v>46.15</v>
      </c>
      <c r="L224" s="14"/>
      <c r="M224" s="9">
        <f t="shared" si="27"/>
        <v>27.69</v>
      </c>
      <c r="N224" s="9">
        <v>84</v>
      </c>
      <c r="O224" s="9">
        <f t="shared" si="19"/>
        <v>61.29</v>
      </c>
      <c r="P224" s="9">
        <v>1</v>
      </c>
    </row>
    <row r="225" spans="1:16" ht="30.95" customHeight="1" x14ac:dyDescent="0.15">
      <c r="A225" s="9" t="s">
        <v>811</v>
      </c>
      <c r="B225" s="10" t="s">
        <v>812</v>
      </c>
      <c r="C225" s="9" t="s">
        <v>813</v>
      </c>
      <c r="D225" s="11" t="s">
        <v>792</v>
      </c>
      <c r="E225" s="11" t="s">
        <v>35</v>
      </c>
      <c r="F225" s="9" t="s">
        <v>810</v>
      </c>
      <c r="G225" s="9">
        <v>35.200000000000003</v>
      </c>
      <c r="H225" s="9" t="s">
        <v>24</v>
      </c>
      <c r="I225" s="12">
        <v>40.1</v>
      </c>
      <c r="J225" s="13">
        <v>75.3</v>
      </c>
      <c r="K225" s="13">
        <f t="shared" si="26"/>
        <v>37.65</v>
      </c>
      <c r="L225" s="14"/>
      <c r="M225" s="9">
        <f t="shared" si="27"/>
        <v>22.59</v>
      </c>
      <c r="N225" s="9">
        <v>79.900000000000006</v>
      </c>
      <c r="O225" s="9">
        <f t="shared" si="19"/>
        <v>54.55</v>
      </c>
      <c r="P225" s="9">
        <v>2</v>
      </c>
    </row>
    <row r="226" spans="1:16" ht="30.95" customHeight="1" x14ac:dyDescent="0.15">
      <c r="A226" s="9" t="s">
        <v>814</v>
      </c>
      <c r="B226" s="10" t="s">
        <v>815</v>
      </c>
      <c r="C226" s="9" t="s">
        <v>816</v>
      </c>
      <c r="D226" s="11" t="s">
        <v>792</v>
      </c>
      <c r="E226" s="11" t="s">
        <v>35</v>
      </c>
      <c r="F226" s="9" t="s">
        <v>810</v>
      </c>
      <c r="G226" s="9">
        <v>31</v>
      </c>
      <c r="H226" s="9" t="s">
        <v>24</v>
      </c>
      <c r="I226" s="12">
        <v>31.6</v>
      </c>
      <c r="J226" s="13">
        <v>62.6</v>
      </c>
      <c r="K226" s="13">
        <f t="shared" si="26"/>
        <v>31.3</v>
      </c>
      <c r="L226" s="14"/>
      <c r="M226" s="9">
        <f t="shared" si="27"/>
        <v>18.78</v>
      </c>
      <c r="N226" s="9">
        <v>85.4</v>
      </c>
      <c r="O226" s="9">
        <f t="shared" si="19"/>
        <v>52.94</v>
      </c>
      <c r="P226" s="9">
        <v>3</v>
      </c>
    </row>
    <row r="227" spans="1:16" ht="30.95" customHeight="1" x14ac:dyDescent="0.15">
      <c r="A227" s="9" t="s">
        <v>817</v>
      </c>
      <c r="B227" s="10" t="s">
        <v>818</v>
      </c>
      <c r="C227" s="9" t="s">
        <v>819</v>
      </c>
      <c r="D227" s="11" t="s">
        <v>792</v>
      </c>
      <c r="E227" s="11" t="s">
        <v>35</v>
      </c>
      <c r="F227" s="9" t="s">
        <v>820</v>
      </c>
      <c r="G227" s="9">
        <v>44.2</v>
      </c>
      <c r="H227" s="9" t="s">
        <v>24</v>
      </c>
      <c r="I227" s="12">
        <v>43.8</v>
      </c>
      <c r="J227" s="13">
        <v>88</v>
      </c>
      <c r="K227" s="13">
        <f t="shared" si="26"/>
        <v>44</v>
      </c>
      <c r="L227" s="14"/>
      <c r="M227" s="9">
        <f t="shared" si="27"/>
        <v>26.4</v>
      </c>
      <c r="N227" s="9">
        <v>88.6</v>
      </c>
      <c r="O227" s="9">
        <f t="shared" si="19"/>
        <v>61.84</v>
      </c>
      <c r="P227" s="9">
        <v>1</v>
      </c>
    </row>
    <row r="228" spans="1:16" s="2" customFormat="1" ht="32.1" customHeight="1" x14ac:dyDescent="0.15">
      <c r="A228" s="9" t="s">
        <v>821</v>
      </c>
      <c r="B228" s="10" t="s">
        <v>822</v>
      </c>
      <c r="C228" s="9" t="s">
        <v>823</v>
      </c>
      <c r="D228" s="11" t="s">
        <v>792</v>
      </c>
      <c r="E228" s="10" t="s">
        <v>730</v>
      </c>
      <c r="F228" s="9" t="s">
        <v>820</v>
      </c>
      <c r="G228" s="9">
        <v>29</v>
      </c>
      <c r="H228" s="9" t="s">
        <v>24</v>
      </c>
      <c r="I228" s="12">
        <v>39.4</v>
      </c>
      <c r="J228" s="13">
        <v>68.400000000000006</v>
      </c>
      <c r="K228" s="13">
        <f t="shared" si="26"/>
        <v>34.200000000000003</v>
      </c>
      <c r="L228" s="14"/>
      <c r="M228" s="9">
        <f t="shared" si="27"/>
        <v>20.52</v>
      </c>
      <c r="N228" s="9">
        <v>85.26</v>
      </c>
      <c r="O228" s="9">
        <f t="shared" si="19"/>
        <v>54.624000000000002</v>
      </c>
      <c r="P228" s="9">
        <v>2</v>
      </c>
    </row>
    <row r="229" spans="1:16" ht="30.95" customHeight="1" x14ac:dyDescent="0.15">
      <c r="A229" s="9" t="s">
        <v>824</v>
      </c>
      <c r="B229" s="10" t="s">
        <v>825</v>
      </c>
      <c r="C229" s="9" t="s">
        <v>826</v>
      </c>
      <c r="D229" s="11" t="s">
        <v>792</v>
      </c>
      <c r="E229" s="11" t="s">
        <v>35</v>
      </c>
      <c r="F229" s="9" t="s">
        <v>820</v>
      </c>
      <c r="G229" s="9">
        <v>35</v>
      </c>
      <c r="H229" s="9" t="s">
        <v>24</v>
      </c>
      <c r="I229" s="12">
        <v>38.799999999999997</v>
      </c>
      <c r="J229" s="13">
        <v>73.8</v>
      </c>
      <c r="K229" s="13">
        <f t="shared" si="26"/>
        <v>36.9</v>
      </c>
      <c r="L229" s="14"/>
      <c r="M229" s="9">
        <f t="shared" si="27"/>
        <v>22.14</v>
      </c>
      <c r="N229" s="9">
        <v>76.7</v>
      </c>
      <c r="O229" s="9">
        <f t="shared" si="19"/>
        <v>52.82</v>
      </c>
      <c r="P229" s="9">
        <v>3</v>
      </c>
    </row>
    <row r="230" spans="1:16" ht="30.95" customHeight="1" x14ac:dyDescent="0.15">
      <c r="A230" s="9" t="s">
        <v>827</v>
      </c>
      <c r="B230" s="10" t="s">
        <v>828</v>
      </c>
      <c r="C230" s="9" t="s">
        <v>829</v>
      </c>
      <c r="D230" s="11" t="s">
        <v>595</v>
      </c>
      <c r="E230" s="11" t="s">
        <v>35</v>
      </c>
      <c r="F230" s="9" t="s">
        <v>830</v>
      </c>
      <c r="G230" s="9">
        <v>44.4</v>
      </c>
      <c r="H230" s="9" t="s">
        <v>24</v>
      </c>
      <c r="I230" s="12">
        <v>55.6</v>
      </c>
      <c r="J230" s="13">
        <v>100</v>
      </c>
      <c r="K230" s="13">
        <f t="shared" ref="K230:K236" si="28">J230/2</f>
        <v>50</v>
      </c>
      <c r="L230" s="14"/>
      <c r="M230" s="9">
        <f t="shared" ref="M230:M236" si="29">(K230+L230)*0.6</f>
        <v>30</v>
      </c>
      <c r="N230" s="9">
        <v>86.6</v>
      </c>
      <c r="O230" s="9">
        <f t="shared" si="19"/>
        <v>64.64</v>
      </c>
      <c r="P230" s="9">
        <v>1</v>
      </c>
    </row>
    <row r="231" spans="1:16" ht="30.95" customHeight="1" x14ac:dyDescent="0.15">
      <c r="A231" s="9" t="s">
        <v>831</v>
      </c>
      <c r="B231" s="10" t="s">
        <v>832</v>
      </c>
      <c r="C231" s="9" t="s">
        <v>833</v>
      </c>
      <c r="D231" s="11" t="s">
        <v>595</v>
      </c>
      <c r="E231" s="11" t="s">
        <v>35</v>
      </c>
      <c r="F231" s="9" t="s">
        <v>830</v>
      </c>
      <c r="G231" s="9">
        <v>38.5</v>
      </c>
      <c r="H231" s="9" t="s">
        <v>24</v>
      </c>
      <c r="I231" s="12">
        <v>48.2</v>
      </c>
      <c r="J231" s="13">
        <v>86.7</v>
      </c>
      <c r="K231" s="13">
        <f t="shared" si="28"/>
        <v>43.35</v>
      </c>
      <c r="L231" s="14"/>
      <c r="M231" s="9">
        <f t="shared" si="29"/>
        <v>26.01</v>
      </c>
      <c r="N231" s="9">
        <v>88.7</v>
      </c>
      <c r="O231" s="9">
        <f t="shared" si="19"/>
        <v>61.49</v>
      </c>
      <c r="P231" s="9">
        <v>2</v>
      </c>
    </row>
    <row r="232" spans="1:16" ht="30.95" customHeight="1" x14ac:dyDescent="0.15">
      <c r="A232" s="9" t="s">
        <v>834</v>
      </c>
      <c r="B232" s="10" t="s">
        <v>835</v>
      </c>
      <c r="C232" s="9" t="s">
        <v>836</v>
      </c>
      <c r="D232" s="11" t="s">
        <v>595</v>
      </c>
      <c r="E232" s="11" t="s">
        <v>35</v>
      </c>
      <c r="F232" s="9" t="s">
        <v>830</v>
      </c>
      <c r="G232" s="9">
        <v>35</v>
      </c>
      <c r="H232" s="9" t="s">
        <v>24</v>
      </c>
      <c r="I232" s="12">
        <v>50.2</v>
      </c>
      <c r="J232" s="13">
        <v>85.2</v>
      </c>
      <c r="K232" s="13">
        <f t="shared" si="28"/>
        <v>42.6</v>
      </c>
      <c r="L232" s="14"/>
      <c r="M232" s="9">
        <f t="shared" si="29"/>
        <v>25.56</v>
      </c>
      <c r="N232" s="9">
        <v>84.8</v>
      </c>
      <c r="O232" s="9">
        <f t="shared" si="19"/>
        <v>59.48</v>
      </c>
      <c r="P232" s="9">
        <v>3</v>
      </c>
    </row>
    <row r="233" spans="1:16" ht="30.95" customHeight="1" x14ac:dyDescent="0.15">
      <c r="A233" s="9" t="s">
        <v>837</v>
      </c>
      <c r="B233" s="10" t="s">
        <v>838</v>
      </c>
      <c r="C233" s="9" t="s">
        <v>839</v>
      </c>
      <c r="D233" s="11" t="s">
        <v>840</v>
      </c>
      <c r="E233" s="11" t="s">
        <v>35</v>
      </c>
      <c r="F233" s="9" t="s">
        <v>841</v>
      </c>
      <c r="G233" s="9">
        <v>42.8</v>
      </c>
      <c r="H233" s="9" t="s">
        <v>24</v>
      </c>
      <c r="I233" s="12">
        <v>45.8</v>
      </c>
      <c r="J233" s="13">
        <v>88.6</v>
      </c>
      <c r="K233" s="13">
        <f t="shared" si="28"/>
        <v>44.3</v>
      </c>
      <c r="L233" s="14"/>
      <c r="M233" s="9">
        <f t="shared" si="29"/>
        <v>26.58</v>
      </c>
      <c r="N233" s="9">
        <v>87.24</v>
      </c>
      <c r="O233" s="9">
        <f t="shared" si="19"/>
        <v>61.475999999999999</v>
      </c>
      <c r="P233" s="9">
        <v>1</v>
      </c>
    </row>
    <row r="234" spans="1:16" ht="30.95" customHeight="1" x14ac:dyDescent="0.15">
      <c r="A234" s="9" t="s">
        <v>842</v>
      </c>
      <c r="B234" s="10" t="s">
        <v>843</v>
      </c>
      <c r="C234" s="9" t="s">
        <v>844</v>
      </c>
      <c r="D234" s="11" t="s">
        <v>840</v>
      </c>
      <c r="E234" s="11" t="s">
        <v>35</v>
      </c>
      <c r="F234" s="9" t="s">
        <v>845</v>
      </c>
      <c r="G234" s="9">
        <v>39.6</v>
      </c>
      <c r="H234" s="9" t="s">
        <v>24</v>
      </c>
      <c r="I234" s="12">
        <v>49.3</v>
      </c>
      <c r="J234" s="13">
        <v>88.9</v>
      </c>
      <c r="K234" s="13">
        <f t="shared" si="28"/>
        <v>44.45</v>
      </c>
      <c r="L234" s="14"/>
      <c r="M234" s="9">
        <f t="shared" si="29"/>
        <v>26.67</v>
      </c>
      <c r="N234" s="9">
        <v>89.2</v>
      </c>
      <c r="O234" s="9">
        <f t="shared" si="19"/>
        <v>62.35</v>
      </c>
      <c r="P234" s="9">
        <v>1</v>
      </c>
    </row>
    <row r="235" spans="1:16" ht="30.95" customHeight="1" x14ac:dyDescent="0.15">
      <c r="A235" s="9" t="s">
        <v>846</v>
      </c>
      <c r="B235" s="10" t="s">
        <v>847</v>
      </c>
      <c r="C235" s="9" t="s">
        <v>848</v>
      </c>
      <c r="D235" s="11" t="s">
        <v>840</v>
      </c>
      <c r="E235" s="11" t="s">
        <v>35</v>
      </c>
      <c r="F235" s="9" t="s">
        <v>845</v>
      </c>
      <c r="G235" s="9">
        <v>45.3</v>
      </c>
      <c r="H235" s="9" t="s">
        <v>24</v>
      </c>
      <c r="I235" s="12">
        <v>42.9</v>
      </c>
      <c r="J235" s="13">
        <v>88.2</v>
      </c>
      <c r="K235" s="13">
        <f t="shared" si="28"/>
        <v>44.1</v>
      </c>
      <c r="L235" s="14"/>
      <c r="M235" s="9">
        <f t="shared" si="29"/>
        <v>26.46</v>
      </c>
      <c r="N235" s="9">
        <v>87.38</v>
      </c>
      <c r="O235" s="9">
        <f t="shared" si="19"/>
        <v>61.411999999999999</v>
      </c>
      <c r="P235" s="9">
        <v>2</v>
      </c>
    </row>
    <row r="236" spans="1:16" ht="30.95" customHeight="1" x14ac:dyDescent="0.15">
      <c r="A236" s="9" t="s">
        <v>849</v>
      </c>
      <c r="B236" s="10" t="s">
        <v>850</v>
      </c>
      <c r="C236" s="9" t="s">
        <v>851</v>
      </c>
      <c r="D236" s="11" t="s">
        <v>840</v>
      </c>
      <c r="E236" s="11" t="s">
        <v>35</v>
      </c>
      <c r="F236" s="9" t="s">
        <v>845</v>
      </c>
      <c r="G236" s="9">
        <v>40.6</v>
      </c>
      <c r="H236" s="9" t="s">
        <v>24</v>
      </c>
      <c r="I236" s="12">
        <v>47.6</v>
      </c>
      <c r="J236" s="13">
        <v>88.2</v>
      </c>
      <c r="K236" s="13">
        <f t="shared" si="28"/>
        <v>44.1</v>
      </c>
      <c r="L236" s="14"/>
      <c r="M236" s="9">
        <f t="shared" si="29"/>
        <v>26.46</v>
      </c>
      <c r="N236" s="9">
        <v>86.14</v>
      </c>
      <c r="O236" s="9">
        <f t="shared" si="19"/>
        <v>60.915999999999997</v>
      </c>
      <c r="P236" s="9">
        <v>3</v>
      </c>
    </row>
  </sheetData>
  <sortState ref="A85:Q90">
    <sortCondition descending="1" ref="O85:O90"/>
  </sortState>
  <mergeCells count="1">
    <mergeCell ref="A2:P2"/>
  </mergeCells>
  <phoneticPr fontId="3" type="noConversion"/>
  <printOptions horizontalCentered="1"/>
  <pageMargins left="0.118055555555556" right="0.118055555555556" top="0.43263888888888902" bottom="0.51180555555555596" header="0.31458333333333299" footer="0.31458333333333299"/>
  <pageSetup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ABC</cp:lastModifiedBy>
  <cp:lastPrinted>2023-05-10T06:32:00Z</cp:lastPrinted>
  <dcterms:created xsi:type="dcterms:W3CDTF">2023-05-04T03:51:00Z</dcterms:created>
  <dcterms:modified xsi:type="dcterms:W3CDTF">2024-06-18T08:32:47Z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