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7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<sst xmlns="http://schemas.openxmlformats.org/spreadsheetml/2006/main" count="223" uniqueCount="112">
  <si>
    <t>2021年检察院系统公招面试成绩及总成绩排名</t>
  </si>
  <si>
    <t>单位：内江市人民检察院政治部</t>
  </si>
  <si>
    <t>填表时间：2022.02.23</t>
  </si>
  <si>
    <t>序号</t>
  </si>
  <si>
    <t>考生姓名</t>
  </si>
  <si>
    <t>准考证号</t>
  </si>
  <si>
    <t>性别</t>
  </si>
  <si>
    <t>职位名称</t>
  </si>
  <si>
    <t>职位编码</t>
  </si>
  <si>
    <t>招录名额</t>
  </si>
  <si>
    <t>招录机关</t>
  </si>
  <si>
    <t>行测成绩</t>
  </si>
  <si>
    <t>申论成绩</t>
  </si>
  <si>
    <t>折合成绩</t>
  </si>
  <si>
    <t>面试成绩</t>
  </si>
  <si>
    <t>面试折合成绩</t>
  </si>
  <si>
    <t>折合后总成绩</t>
  </si>
  <si>
    <t>排名</t>
  </si>
  <si>
    <t>是否进入体检</t>
  </si>
  <si>
    <t>邓杨</t>
  </si>
  <si>
    <t>3051090300501</t>
  </si>
  <si>
    <t>男</t>
  </si>
  <si>
    <t>检察官助理（一）</t>
  </si>
  <si>
    <t>34309054</t>
  </si>
  <si>
    <t>市中区检察院</t>
  </si>
  <si>
    <t>否</t>
  </si>
  <si>
    <t>陈航宇</t>
  </si>
  <si>
    <t>3051090303227</t>
  </si>
  <si>
    <t>是</t>
  </si>
  <si>
    <t>王同</t>
  </si>
  <si>
    <t>3051090104304</t>
  </si>
  <si>
    <t>田瀚文</t>
  </si>
  <si>
    <t>3051090201026</t>
  </si>
  <si>
    <t>王植</t>
  </si>
  <si>
    <t>3051090300126</t>
  </si>
  <si>
    <t>王光辉</t>
  </si>
  <si>
    <t>3051090202526</t>
  </si>
  <si>
    <t>龚雪</t>
  </si>
  <si>
    <t>3051090204010</t>
  </si>
  <si>
    <t>女</t>
  </si>
  <si>
    <t>检察官助理（二）</t>
  </si>
  <si>
    <t>34309055</t>
  </si>
  <si>
    <t>何艳萍</t>
  </si>
  <si>
    <t>3051090104720</t>
  </si>
  <si>
    <t>麦桂兰</t>
  </si>
  <si>
    <t>3051090301713</t>
  </si>
  <si>
    <t>杜春蕾</t>
  </si>
  <si>
    <t>3051090302922</t>
  </si>
  <si>
    <t>张琳</t>
  </si>
  <si>
    <t>3051090301624</t>
  </si>
  <si>
    <t>司法行政人员（宣传）</t>
  </si>
  <si>
    <t>34309056</t>
  </si>
  <si>
    <t>黄楚灵</t>
  </si>
  <si>
    <t>3051090202511</t>
  </si>
  <si>
    <t>周瑶慧</t>
  </si>
  <si>
    <t>3051090102129</t>
  </si>
  <si>
    <t>申  涛</t>
  </si>
  <si>
    <t>3051090202118</t>
  </si>
  <si>
    <t>东兴区检察院</t>
  </si>
  <si>
    <t>吕中华</t>
  </si>
  <si>
    <t>3051090101718</t>
  </si>
  <si>
    <t>付力源</t>
  </si>
  <si>
    <t>3051090302216</t>
  </si>
  <si>
    <t>杨  琴</t>
  </si>
  <si>
    <t>3051090102005</t>
  </si>
  <si>
    <t>许江华</t>
  </si>
  <si>
    <t>3051090202505</t>
  </si>
  <si>
    <t>蒋玉尧</t>
  </si>
  <si>
    <t>3051090300119</t>
  </si>
  <si>
    <t>廖松</t>
  </si>
  <si>
    <t>3051090104611</t>
  </si>
  <si>
    <t>隆昌市检察院</t>
  </si>
  <si>
    <t>陈露曦</t>
  </si>
  <si>
    <t>3051090301215</t>
  </si>
  <si>
    <t>34309060</t>
  </si>
  <si>
    <t>刘晓生</t>
  </si>
  <si>
    <t>3051090103615</t>
  </si>
  <si>
    <t>尹紫怡</t>
  </si>
  <si>
    <t>3051090301325</t>
  </si>
  <si>
    <t>王雪</t>
  </si>
  <si>
    <t>3051090104409</t>
  </si>
  <si>
    <t>34309061</t>
  </si>
  <si>
    <t>谢雨培</t>
  </si>
  <si>
    <t>3051090201808</t>
  </si>
  <si>
    <t>黄丽</t>
  </si>
  <si>
    <t>3051090301603</t>
  </si>
  <si>
    <t>缺考</t>
  </si>
  <si>
    <t>缪孝武</t>
  </si>
  <si>
    <t>3051090203611</t>
  </si>
  <si>
    <t>威远县检察院</t>
  </si>
  <si>
    <t>滕亮</t>
  </si>
  <si>
    <t>3051090101805</t>
  </si>
  <si>
    <t>李瑶</t>
  </si>
  <si>
    <t>3051090102805</t>
  </si>
  <si>
    <t>苟楚云</t>
  </si>
  <si>
    <t>3051090201123</t>
  </si>
  <si>
    <t>蒲小琼</t>
  </si>
  <si>
    <t>3051090300319</t>
  </si>
  <si>
    <t>倪晟涵</t>
  </si>
  <si>
    <t>3051090303423</t>
  </si>
  <si>
    <t>检察辅助人员</t>
  </si>
  <si>
    <t>何军</t>
  </si>
  <si>
    <t>3051090204812</t>
  </si>
  <si>
    <t>高万聪</t>
  </si>
  <si>
    <t>3051090103116</t>
  </si>
  <si>
    <t>丁建诚</t>
  </si>
  <si>
    <t>3051090104827</t>
  </si>
  <si>
    <t>司法行政人员（会计）</t>
  </si>
  <si>
    <t>周思彤</t>
  </si>
  <si>
    <t>3051090201202</t>
  </si>
  <si>
    <t>李沁</t>
  </si>
  <si>
    <t>3051090104417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</si>
</sst>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2"/>
      <color indexed="8"/>
      <name val="黑体"/>
      <family val="3"/>
    </font>
    <font>
      <sz val="14"/>
      <name val="仿宋_GB2312"/>
      <family val="3"/>
    </font>
    <font>
      <b/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22"/>
      <color theme="1"/>
      <name val="黑体"/>
      <family val="3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40" fillId="0" borderId="10" xfId="63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SheetLayoutView="100" workbookViewId="0" topLeftCell="A40">
      <selection activeCell="A1" sqref="A1:O1"/>
    </sheetView>
  </sheetViews>
  <sheetFormatPr defaultColWidth="9.00390625" defaultRowHeight="15"/>
  <cols>
    <col min="3" max="3" width="20.140625" style="0" customWidth="1"/>
    <col min="4" max="4" width="9.7109375" style="0" customWidth="1"/>
    <col min="5" max="5" width="20.140625" style="0" customWidth="1"/>
    <col min="6" max="6" width="13.57421875" style="0" customWidth="1"/>
    <col min="8" max="8" width="16.421875" style="0" customWidth="1"/>
  </cols>
  <sheetData>
    <row r="1" spans="1:15" s="1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4" s="2" customFormat="1" ht="16.5" customHeight="1">
      <c r="A2" s="4" t="s">
        <v>1</v>
      </c>
      <c r="B2" s="4"/>
      <c r="M2" s="13"/>
      <c r="N2" s="2" t="s">
        <v>2</v>
      </c>
    </row>
    <row r="3" spans="1:16" s="1" customFormat="1" ht="36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</row>
    <row r="4" spans="1:16" ht="18.75">
      <c r="A4" s="6">
        <v>1</v>
      </c>
      <c r="B4" s="7" t="s">
        <v>19</v>
      </c>
      <c r="C4" s="8" t="s">
        <v>20</v>
      </c>
      <c r="D4" s="6" t="s">
        <v>21</v>
      </c>
      <c r="E4" s="6" t="s">
        <v>22</v>
      </c>
      <c r="F4" s="6" t="s">
        <v>23</v>
      </c>
      <c r="G4" s="6">
        <v>2</v>
      </c>
      <c r="H4" s="6" t="s">
        <v>24</v>
      </c>
      <c r="I4" s="14">
        <v>74</v>
      </c>
      <c r="J4" s="14">
        <v>67</v>
      </c>
      <c r="K4" s="14">
        <v>42.3</v>
      </c>
      <c r="L4" s="14">
        <v>78.4</v>
      </c>
      <c r="M4" s="6">
        <f>L4*0.4</f>
        <v>31.360000000000003</v>
      </c>
      <c r="N4" s="6">
        <f>K4+M4</f>
        <v>73.66</v>
      </c>
      <c r="O4" s="6">
        <v>4</v>
      </c>
      <c r="P4" s="15" t="s">
        <v>25</v>
      </c>
    </row>
    <row r="5" spans="1:16" ht="18.75">
      <c r="A5" s="6">
        <v>2</v>
      </c>
      <c r="B5" s="7" t="s">
        <v>26</v>
      </c>
      <c r="C5" s="8" t="s">
        <v>27</v>
      </c>
      <c r="D5" s="6" t="s">
        <v>21</v>
      </c>
      <c r="E5" s="6"/>
      <c r="F5" s="6"/>
      <c r="G5" s="6"/>
      <c r="H5" s="6" t="s">
        <v>24</v>
      </c>
      <c r="I5" s="14">
        <v>72</v>
      </c>
      <c r="J5" s="14">
        <v>68</v>
      </c>
      <c r="K5" s="14">
        <v>42</v>
      </c>
      <c r="L5" s="14">
        <v>84</v>
      </c>
      <c r="M5" s="6">
        <f aca="true" t="shared" si="0" ref="M5:M40">L5*0.4</f>
        <v>33.6</v>
      </c>
      <c r="N5" s="6">
        <f aca="true" t="shared" si="1" ref="N5:N40">K5+M5</f>
        <v>75.6</v>
      </c>
      <c r="O5" s="6">
        <v>1</v>
      </c>
      <c r="P5" s="15" t="s">
        <v>28</v>
      </c>
    </row>
    <row r="6" spans="1:16" ht="18.75">
      <c r="A6" s="6">
        <v>3</v>
      </c>
      <c r="B6" s="7" t="s">
        <v>29</v>
      </c>
      <c r="C6" s="8" t="s">
        <v>30</v>
      </c>
      <c r="D6" s="6" t="s">
        <v>21</v>
      </c>
      <c r="E6" s="6"/>
      <c r="F6" s="6"/>
      <c r="G6" s="6"/>
      <c r="H6" s="6" t="s">
        <v>24</v>
      </c>
      <c r="I6" s="14">
        <v>72</v>
      </c>
      <c r="J6" s="14">
        <v>65.5</v>
      </c>
      <c r="K6" s="14">
        <v>41.25</v>
      </c>
      <c r="L6" s="14">
        <v>81.5</v>
      </c>
      <c r="M6" s="6">
        <f t="shared" si="0"/>
        <v>32.6</v>
      </c>
      <c r="N6" s="6">
        <f t="shared" si="1"/>
        <v>73.85</v>
      </c>
      <c r="O6" s="6">
        <v>3</v>
      </c>
      <c r="P6" s="15" t="s">
        <v>25</v>
      </c>
    </row>
    <row r="7" spans="1:16" ht="18.75">
      <c r="A7" s="6">
        <v>4</v>
      </c>
      <c r="B7" s="7" t="s">
        <v>31</v>
      </c>
      <c r="C7" s="8" t="s">
        <v>32</v>
      </c>
      <c r="D7" s="6" t="s">
        <v>21</v>
      </c>
      <c r="E7" s="6"/>
      <c r="F7" s="6"/>
      <c r="G7" s="6"/>
      <c r="H7" s="6" t="s">
        <v>24</v>
      </c>
      <c r="I7" s="14">
        <v>68</v>
      </c>
      <c r="J7" s="14">
        <v>68</v>
      </c>
      <c r="K7" s="14">
        <v>40.8</v>
      </c>
      <c r="L7" s="14">
        <v>85</v>
      </c>
      <c r="M7" s="6">
        <f t="shared" si="0"/>
        <v>34</v>
      </c>
      <c r="N7" s="6">
        <f t="shared" si="1"/>
        <v>74.8</v>
      </c>
      <c r="O7" s="6">
        <v>2</v>
      </c>
      <c r="P7" s="15" t="s">
        <v>28</v>
      </c>
    </row>
    <row r="8" spans="1:16" ht="18.75">
      <c r="A8" s="6">
        <v>5</v>
      </c>
      <c r="B8" s="7" t="s">
        <v>33</v>
      </c>
      <c r="C8" s="8" t="s">
        <v>34</v>
      </c>
      <c r="D8" s="6" t="s">
        <v>21</v>
      </c>
      <c r="E8" s="6"/>
      <c r="F8" s="6"/>
      <c r="G8" s="6"/>
      <c r="H8" s="6" t="s">
        <v>24</v>
      </c>
      <c r="I8" s="14">
        <v>66</v>
      </c>
      <c r="J8" s="14">
        <v>68.5</v>
      </c>
      <c r="K8" s="14">
        <v>40.35</v>
      </c>
      <c r="L8" s="14">
        <v>82.1</v>
      </c>
      <c r="M8" s="6">
        <f t="shared" si="0"/>
        <v>32.839999999999996</v>
      </c>
      <c r="N8" s="6">
        <f t="shared" si="1"/>
        <v>73.19</v>
      </c>
      <c r="O8" s="6">
        <v>5</v>
      </c>
      <c r="P8" s="15" t="s">
        <v>25</v>
      </c>
    </row>
    <row r="9" spans="1:16" ht="18.75">
      <c r="A9" s="6">
        <v>6</v>
      </c>
      <c r="B9" s="7" t="s">
        <v>35</v>
      </c>
      <c r="C9" s="8" t="s">
        <v>36</v>
      </c>
      <c r="D9" s="6" t="s">
        <v>21</v>
      </c>
      <c r="E9" s="6"/>
      <c r="F9" s="6"/>
      <c r="G9" s="6"/>
      <c r="H9" s="6" t="s">
        <v>24</v>
      </c>
      <c r="I9" s="14">
        <v>60</v>
      </c>
      <c r="J9" s="14">
        <v>67</v>
      </c>
      <c r="K9" s="14">
        <v>38.1</v>
      </c>
      <c r="L9" s="14">
        <v>83.3</v>
      </c>
      <c r="M9" s="6">
        <f t="shared" si="0"/>
        <v>33.32</v>
      </c>
      <c r="N9" s="6">
        <f t="shared" si="1"/>
        <v>71.42</v>
      </c>
      <c r="O9" s="6">
        <v>6</v>
      </c>
      <c r="P9" s="15" t="s">
        <v>25</v>
      </c>
    </row>
    <row r="10" spans="1:16" ht="18.75">
      <c r="A10" s="6">
        <v>7</v>
      </c>
      <c r="B10" s="7" t="s">
        <v>37</v>
      </c>
      <c r="C10" s="8" t="s">
        <v>38</v>
      </c>
      <c r="D10" s="6" t="s">
        <v>39</v>
      </c>
      <c r="E10" s="6" t="s">
        <v>40</v>
      </c>
      <c r="F10" s="6" t="s">
        <v>41</v>
      </c>
      <c r="G10" s="6">
        <v>1</v>
      </c>
      <c r="H10" s="6" t="s">
        <v>24</v>
      </c>
      <c r="I10" s="14">
        <v>74</v>
      </c>
      <c r="J10" s="14">
        <v>70.5</v>
      </c>
      <c r="K10" s="14">
        <v>43.35</v>
      </c>
      <c r="L10" s="14">
        <v>84.7</v>
      </c>
      <c r="M10" s="6">
        <f t="shared" si="0"/>
        <v>33.88</v>
      </c>
      <c r="N10" s="6">
        <f t="shared" si="1"/>
        <v>77.23</v>
      </c>
      <c r="O10" s="6">
        <v>1</v>
      </c>
      <c r="P10" s="15" t="s">
        <v>28</v>
      </c>
    </row>
    <row r="11" spans="1:16" ht="18.75">
      <c r="A11" s="6">
        <v>8</v>
      </c>
      <c r="B11" s="7" t="s">
        <v>42</v>
      </c>
      <c r="C11" s="8" t="s">
        <v>43</v>
      </c>
      <c r="D11" s="6" t="s">
        <v>39</v>
      </c>
      <c r="E11" s="6"/>
      <c r="F11" s="6"/>
      <c r="G11" s="6"/>
      <c r="H11" s="6" t="s">
        <v>24</v>
      </c>
      <c r="I11" s="14">
        <v>73</v>
      </c>
      <c r="J11" s="14">
        <v>66.5</v>
      </c>
      <c r="K11" s="14">
        <v>41.85</v>
      </c>
      <c r="L11" s="14">
        <v>83.8</v>
      </c>
      <c r="M11" s="6">
        <f t="shared" si="0"/>
        <v>33.52</v>
      </c>
      <c r="N11" s="6">
        <f t="shared" si="1"/>
        <v>75.37</v>
      </c>
      <c r="O11" s="6">
        <v>2</v>
      </c>
      <c r="P11" s="15" t="s">
        <v>25</v>
      </c>
    </row>
    <row r="12" spans="1:16" ht="18.75">
      <c r="A12" s="6">
        <v>9</v>
      </c>
      <c r="B12" s="7" t="s">
        <v>44</v>
      </c>
      <c r="C12" s="8" t="s">
        <v>45</v>
      </c>
      <c r="D12" s="6" t="s">
        <v>39</v>
      </c>
      <c r="E12" s="6"/>
      <c r="F12" s="6"/>
      <c r="G12" s="6"/>
      <c r="H12" s="6" t="s">
        <v>24</v>
      </c>
      <c r="I12" s="14">
        <v>72</v>
      </c>
      <c r="J12" s="14">
        <v>63.5</v>
      </c>
      <c r="K12" s="14">
        <v>40.65</v>
      </c>
      <c r="L12" s="14">
        <v>82.6</v>
      </c>
      <c r="M12" s="6">
        <f t="shared" si="0"/>
        <v>33.04</v>
      </c>
      <c r="N12" s="6">
        <f t="shared" si="1"/>
        <v>73.69</v>
      </c>
      <c r="O12" s="6">
        <v>4</v>
      </c>
      <c r="P12" s="15" t="s">
        <v>25</v>
      </c>
    </row>
    <row r="13" spans="1:16" ht="18.75">
      <c r="A13" s="6">
        <v>10</v>
      </c>
      <c r="B13" s="8" t="s">
        <v>46</v>
      </c>
      <c r="C13" s="8" t="s">
        <v>47</v>
      </c>
      <c r="D13" s="6" t="s">
        <v>39</v>
      </c>
      <c r="E13" s="6"/>
      <c r="F13" s="6"/>
      <c r="G13" s="6"/>
      <c r="H13" s="6" t="s">
        <v>24</v>
      </c>
      <c r="I13" s="14">
        <v>71</v>
      </c>
      <c r="J13" s="14">
        <v>64.5</v>
      </c>
      <c r="K13" s="14">
        <v>40.65</v>
      </c>
      <c r="L13" s="14">
        <v>83.9</v>
      </c>
      <c r="M13" s="6">
        <f t="shared" si="0"/>
        <v>33.56</v>
      </c>
      <c r="N13" s="6">
        <f t="shared" si="1"/>
        <v>74.21000000000001</v>
      </c>
      <c r="O13" s="6">
        <v>3</v>
      </c>
      <c r="P13" s="15" t="s">
        <v>25</v>
      </c>
    </row>
    <row r="14" spans="1:16" ht="18.75">
      <c r="A14" s="6">
        <v>11</v>
      </c>
      <c r="B14" s="7" t="s">
        <v>48</v>
      </c>
      <c r="C14" s="8" t="s">
        <v>49</v>
      </c>
      <c r="D14" s="6" t="s">
        <v>39</v>
      </c>
      <c r="E14" s="9" t="s">
        <v>50</v>
      </c>
      <c r="F14" s="6" t="s">
        <v>51</v>
      </c>
      <c r="G14" s="6">
        <v>1</v>
      </c>
      <c r="H14" s="6" t="s">
        <v>24</v>
      </c>
      <c r="I14" s="14">
        <v>71</v>
      </c>
      <c r="J14" s="14">
        <v>73</v>
      </c>
      <c r="K14" s="14">
        <v>43.2</v>
      </c>
      <c r="L14" s="14">
        <v>83.9</v>
      </c>
      <c r="M14" s="6">
        <f t="shared" si="0"/>
        <v>33.56</v>
      </c>
      <c r="N14" s="6">
        <f t="shared" si="1"/>
        <v>76.76</v>
      </c>
      <c r="O14" s="6">
        <v>2</v>
      </c>
      <c r="P14" s="15" t="s">
        <v>25</v>
      </c>
    </row>
    <row r="15" spans="1:16" ht="18.75">
      <c r="A15" s="6">
        <v>12</v>
      </c>
      <c r="B15" s="7" t="s">
        <v>52</v>
      </c>
      <c r="C15" s="8" t="s">
        <v>53</v>
      </c>
      <c r="D15" s="6" t="s">
        <v>39</v>
      </c>
      <c r="E15" s="9"/>
      <c r="F15" s="6"/>
      <c r="G15" s="6"/>
      <c r="H15" s="6" t="s">
        <v>24</v>
      </c>
      <c r="I15" s="14">
        <v>77</v>
      </c>
      <c r="J15" s="14">
        <v>66.5</v>
      </c>
      <c r="K15" s="14">
        <v>43.05</v>
      </c>
      <c r="L15" s="14">
        <v>85.8</v>
      </c>
      <c r="M15" s="6">
        <f t="shared" si="0"/>
        <v>34.32</v>
      </c>
      <c r="N15" s="6">
        <f t="shared" si="1"/>
        <v>77.37</v>
      </c>
      <c r="O15" s="6">
        <v>1</v>
      </c>
      <c r="P15" s="15" t="s">
        <v>28</v>
      </c>
    </row>
    <row r="16" spans="1:16" ht="18.75">
      <c r="A16" s="6">
        <v>13</v>
      </c>
      <c r="B16" s="7" t="s">
        <v>54</v>
      </c>
      <c r="C16" s="18" t="s">
        <v>55</v>
      </c>
      <c r="D16" s="6" t="s">
        <v>39</v>
      </c>
      <c r="E16" s="9"/>
      <c r="F16" s="6"/>
      <c r="G16" s="6"/>
      <c r="H16" s="6" t="s">
        <v>24</v>
      </c>
      <c r="I16" s="14">
        <v>68</v>
      </c>
      <c r="J16" s="14">
        <v>72</v>
      </c>
      <c r="K16" s="14">
        <v>42</v>
      </c>
      <c r="L16" s="14">
        <v>83.4</v>
      </c>
      <c r="M16" s="6">
        <f t="shared" si="0"/>
        <v>33.36000000000001</v>
      </c>
      <c r="N16" s="6">
        <f t="shared" si="1"/>
        <v>75.36000000000001</v>
      </c>
      <c r="O16" s="6">
        <v>3</v>
      </c>
      <c r="P16" s="15" t="s">
        <v>25</v>
      </c>
    </row>
    <row r="17" spans="1:16" ht="18.75">
      <c r="A17" s="6">
        <v>14</v>
      </c>
      <c r="B17" s="10" t="s">
        <v>56</v>
      </c>
      <c r="C17" s="11" t="s">
        <v>57</v>
      </c>
      <c r="D17" s="6" t="s">
        <v>21</v>
      </c>
      <c r="E17" s="6" t="s">
        <v>22</v>
      </c>
      <c r="F17" s="6">
        <v>34309057</v>
      </c>
      <c r="G17" s="6">
        <v>1</v>
      </c>
      <c r="H17" s="6" t="s">
        <v>58</v>
      </c>
      <c r="I17" s="14">
        <v>69</v>
      </c>
      <c r="J17" s="14">
        <v>61</v>
      </c>
      <c r="K17" s="14">
        <v>39</v>
      </c>
      <c r="L17" s="14">
        <v>86.5</v>
      </c>
      <c r="M17" s="6">
        <f t="shared" si="0"/>
        <v>34.6</v>
      </c>
      <c r="N17" s="6">
        <f t="shared" si="1"/>
        <v>73.6</v>
      </c>
      <c r="O17" s="16">
        <v>1</v>
      </c>
      <c r="P17" s="15" t="s">
        <v>28</v>
      </c>
    </row>
    <row r="18" spans="1:16" ht="18.75">
      <c r="A18" s="6">
        <v>15</v>
      </c>
      <c r="B18" s="10" t="s">
        <v>59</v>
      </c>
      <c r="C18" s="11" t="s">
        <v>60</v>
      </c>
      <c r="D18" s="6" t="s">
        <v>21</v>
      </c>
      <c r="E18" s="6"/>
      <c r="F18" s="6"/>
      <c r="G18" s="6"/>
      <c r="H18" s="6" t="s">
        <v>58</v>
      </c>
      <c r="I18" s="14">
        <v>67</v>
      </c>
      <c r="J18" s="14">
        <v>62</v>
      </c>
      <c r="K18" s="14">
        <v>38.7</v>
      </c>
      <c r="L18" s="14">
        <v>83.3</v>
      </c>
      <c r="M18" s="6">
        <f t="shared" si="0"/>
        <v>33.32</v>
      </c>
      <c r="N18" s="6">
        <f t="shared" si="1"/>
        <v>72.02000000000001</v>
      </c>
      <c r="O18" s="16">
        <v>2</v>
      </c>
      <c r="P18" s="15" t="s">
        <v>25</v>
      </c>
    </row>
    <row r="19" spans="1:16" ht="18.75">
      <c r="A19" s="6">
        <v>16</v>
      </c>
      <c r="B19" s="10" t="s">
        <v>61</v>
      </c>
      <c r="C19" s="11" t="s">
        <v>62</v>
      </c>
      <c r="D19" s="6" t="s">
        <v>21</v>
      </c>
      <c r="E19" s="6"/>
      <c r="F19" s="6"/>
      <c r="G19" s="6"/>
      <c r="H19" s="6" t="s">
        <v>58</v>
      </c>
      <c r="I19" s="14">
        <v>69</v>
      </c>
      <c r="J19" s="14">
        <v>58.5</v>
      </c>
      <c r="K19" s="14">
        <v>38.25</v>
      </c>
      <c r="L19" s="14">
        <v>82.4</v>
      </c>
      <c r="M19" s="6">
        <f t="shared" si="0"/>
        <v>32.96</v>
      </c>
      <c r="N19" s="6">
        <f t="shared" si="1"/>
        <v>71.21000000000001</v>
      </c>
      <c r="O19" s="16">
        <v>3</v>
      </c>
      <c r="P19" s="15" t="s">
        <v>25</v>
      </c>
    </row>
    <row r="20" spans="1:16" ht="18.75">
      <c r="A20" s="6">
        <v>17</v>
      </c>
      <c r="B20" s="10" t="s">
        <v>63</v>
      </c>
      <c r="C20" s="11" t="s">
        <v>64</v>
      </c>
      <c r="D20" s="6" t="s">
        <v>39</v>
      </c>
      <c r="E20" s="6" t="s">
        <v>40</v>
      </c>
      <c r="F20" s="6">
        <v>34309058</v>
      </c>
      <c r="G20" s="6">
        <v>1</v>
      </c>
      <c r="H20" s="6" t="s">
        <v>58</v>
      </c>
      <c r="I20" s="14">
        <v>74</v>
      </c>
      <c r="J20" s="14">
        <v>67.5</v>
      </c>
      <c r="K20" s="14">
        <v>42.45</v>
      </c>
      <c r="L20" s="14">
        <v>84.9</v>
      </c>
      <c r="M20" s="6">
        <f t="shared" si="0"/>
        <v>33.96</v>
      </c>
      <c r="N20" s="6">
        <f t="shared" si="1"/>
        <v>76.41</v>
      </c>
      <c r="O20" s="6">
        <v>1</v>
      </c>
      <c r="P20" s="15" t="s">
        <v>28</v>
      </c>
    </row>
    <row r="21" spans="1:16" ht="18.75">
      <c r="A21" s="6">
        <v>18</v>
      </c>
      <c r="B21" s="6" t="s">
        <v>65</v>
      </c>
      <c r="C21" s="11" t="s">
        <v>66</v>
      </c>
      <c r="D21" s="6" t="s">
        <v>39</v>
      </c>
      <c r="E21" s="6"/>
      <c r="F21" s="6"/>
      <c r="G21" s="6"/>
      <c r="H21" s="6" t="s">
        <v>58</v>
      </c>
      <c r="I21" s="14">
        <v>74</v>
      </c>
      <c r="J21" s="14">
        <v>65.5</v>
      </c>
      <c r="K21" s="14">
        <v>41.85</v>
      </c>
      <c r="L21" s="14">
        <v>84.7</v>
      </c>
      <c r="M21" s="6">
        <f t="shared" si="0"/>
        <v>33.88</v>
      </c>
      <c r="N21" s="6">
        <f t="shared" si="1"/>
        <v>75.73</v>
      </c>
      <c r="O21" s="6">
        <v>2</v>
      </c>
      <c r="P21" s="15" t="s">
        <v>25</v>
      </c>
    </row>
    <row r="22" spans="1:16" ht="18.75">
      <c r="A22" s="6">
        <v>19</v>
      </c>
      <c r="B22" s="6" t="s">
        <v>67</v>
      </c>
      <c r="C22" s="11" t="s">
        <v>68</v>
      </c>
      <c r="D22" s="6" t="s">
        <v>39</v>
      </c>
      <c r="E22" s="6"/>
      <c r="F22" s="6"/>
      <c r="G22" s="6"/>
      <c r="H22" s="6" t="s">
        <v>58</v>
      </c>
      <c r="I22" s="14">
        <v>71</v>
      </c>
      <c r="J22" s="14">
        <v>67</v>
      </c>
      <c r="K22" s="14">
        <v>41.4</v>
      </c>
      <c r="L22" s="14">
        <v>84</v>
      </c>
      <c r="M22" s="6">
        <f t="shared" si="0"/>
        <v>33.6</v>
      </c>
      <c r="N22" s="6">
        <f t="shared" si="1"/>
        <v>75</v>
      </c>
      <c r="O22" s="6">
        <v>3</v>
      </c>
      <c r="P22" s="15" t="s">
        <v>25</v>
      </c>
    </row>
    <row r="23" spans="1:16" ht="18.75">
      <c r="A23" s="6">
        <v>20</v>
      </c>
      <c r="B23" s="11" t="s">
        <v>69</v>
      </c>
      <c r="C23" s="11" t="s">
        <v>70</v>
      </c>
      <c r="D23" s="6" t="s">
        <v>21</v>
      </c>
      <c r="E23" s="6" t="s">
        <v>22</v>
      </c>
      <c r="F23" s="6">
        <v>34309059</v>
      </c>
      <c r="G23" s="6">
        <v>1</v>
      </c>
      <c r="H23" s="6" t="s">
        <v>71</v>
      </c>
      <c r="I23" s="14">
        <v>53</v>
      </c>
      <c r="J23" s="14">
        <v>61.5</v>
      </c>
      <c r="K23" s="14">
        <v>34.35</v>
      </c>
      <c r="L23" s="14">
        <v>81.2</v>
      </c>
      <c r="M23" s="6">
        <f t="shared" si="0"/>
        <v>32.480000000000004</v>
      </c>
      <c r="N23" s="6">
        <f t="shared" si="1"/>
        <v>66.83000000000001</v>
      </c>
      <c r="O23" s="6">
        <v>1</v>
      </c>
      <c r="P23" s="15" t="s">
        <v>28</v>
      </c>
    </row>
    <row r="24" spans="1:16" ht="18.75">
      <c r="A24" s="6">
        <v>21</v>
      </c>
      <c r="B24" s="11" t="s">
        <v>72</v>
      </c>
      <c r="C24" s="11" t="s">
        <v>73</v>
      </c>
      <c r="D24" s="6" t="s">
        <v>39</v>
      </c>
      <c r="E24" s="6" t="s">
        <v>40</v>
      </c>
      <c r="F24" s="6" t="s">
        <v>74</v>
      </c>
      <c r="G24" s="6">
        <v>1</v>
      </c>
      <c r="H24" s="6" t="s">
        <v>71</v>
      </c>
      <c r="I24" s="14">
        <v>74</v>
      </c>
      <c r="J24" s="14">
        <v>72.5</v>
      </c>
      <c r="K24" s="14">
        <v>43.95</v>
      </c>
      <c r="L24" s="14">
        <v>83.8</v>
      </c>
      <c r="M24" s="6">
        <f t="shared" si="0"/>
        <v>33.52</v>
      </c>
      <c r="N24" s="6">
        <f t="shared" si="1"/>
        <v>77.47</v>
      </c>
      <c r="O24" s="6">
        <v>1</v>
      </c>
      <c r="P24" s="15" t="s">
        <v>28</v>
      </c>
    </row>
    <row r="25" spans="1:16" ht="18.75">
      <c r="A25" s="6">
        <v>22</v>
      </c>
      <c r="B25" s="11" t="s">
        <v>75</v>
      </c>
      <c r="C25" s="11" t="s">
        <v>76</v>
      </c>
      <c r="D25" s="6" t="s">
        <v>39</v>
      </c>
      <c r="E25" s="6"/>
      <c r="F25" s="6"/>
      <c r="G25" s="6"/>
      <c r="H25" s="6" t="s">
        <v>71</v>
      </c>
      <c r="I25" s="14">
        <v>76</v>
      </c>
      <c r="J25" s="14">
        <v>59.5</v>
      </c>
      <c r="K25" s="14">
        <v>40.65</v>
      </c>
      <c r="L25" s="14">
        <v>85.5</v>
      </c>
      <c r="M25" s="6">
        <f t="shared" si="0"/>
        <v>34.2</v>
      </c>
      <c r="N25" s="6">
        <f t="shared" si="1"/>
        <v>74.85</v>
      </c>
      <c r="O25" s="6">
        <v>2</v>
      </c>
      <c r="P25" s="15" t="s">
        <v>25</v>
      </c>
    </row>
    <row r="26" spans="1:16" ht="18.75">
      <c r="A26" s="6">
        <v>23</v>
      </c>
      <c r="B26" s="11" t="s">
        <v>77</v>
      </c>
      <c r="C26" s="11" t="s">
        <v>78</v>
      </c>
      <c r="D26" s="6" t="s">
        <v>39</v>
      </c>
      <c r="E26" s="6"/>
      <c r="F26" s="6"/>
      <c r="G26" s="6"/>
      <c r="H26" s="6" t="s">
        <v>71</v>
      </c>
      <c r="I26" s="14">
        <v>65</v>
      </c>
      <c r="J26" s="14">
        <v>66.5</v>
      </c>
      <c r="K26" s="14">
        <v>39.45</v>
      </c>
      <c r="L26" s="14">
        <v>85.5</v>
      </c>
      <c r="M26" s="6">
        <f t="shared" si="0"/>
        <v>34.2</v>
      </c>
      <c r="N26" s="6">
        <f t="shared" si="1"/>
        <v>73.65</v>
      </c>
      <c r="O26" s="6">
        <v>3</v>
      </c>
      <c r="P26" s="15" t="s">
        <v>25</v>
      </c>
    </row>
    <row r="27" spans="1:16" ht="18.75">
      <c r="A27" s="6">
        <v>24</v>
      </c>
      <c r="B27" s="11" t="s">
        <v>79</v>
      </c>
      <c r="C27" s="11" t="s">
        <v>80</v>
      </c>
      <c r="D27" s="6" t="s">
        <v>39</v>
      </c>
      <c r="E27" s="9" t="s">
        <v>50</v>
      </c>
      <c r="F27" s="6" t="s">
        <v>81</v>
      </c>
      <c r="G27" s="6">
        <v>1</v>
      </c>
      <c r="H27" s="6" t="s">
        <v>71</v>
      </c>
      <c r="I27" s="14">
        <v>75</v>
      </c>
      <c r="J27" s="14">
        <v>68</v>
      </c>
      <c r="K27" s="14">
        <v>42.9</v>
      </c>
      <c r="L27" s="14">
        <v>84.4</v>
      </c>
      <c r="M27" s="6">
        <f t="shared" si="0"/>
        <v>33.760000000000005</v>
      </c>
      <c r="N27" s="6">
        <f t="shared" si="1"/>
        <v>76.66</v>
      </c>
      <c r="O27" s="6">
        <v>1</v>
      </c>
      <c r="P27" s="15" t="s">
        <v>28</v>
      </c>
    </row>
    <row r="28" spans="1:16" ht="18.75">
      <c r="A28" s="6">
        <v>25</v>
      </c>
      <c r="B28" s="11" t="s">
        <v>82</v>
      </c>
      <c r="C28" s="11" t="s">
        <v>83</v>
      </c>
      <c r="D28" s="6" t="s">
        <v>39</v>
      </c>
      <c r="E28" s="9"/>
      <c r="F28" s="6"/>
      <c r="G28" s="6"/>
      <c r="H28" s="6" t="s">
        <v>71</v>
      </c>
      <c r="I28" s="14">
        <v>72</v>
      </c>
      <c r="J28" s="14">
        <v>63.5</v>
      </c>
      <c r="K28" s="14">
        <v>40.65</v>
      </c>
      <c r="L28" s="14">
        <v>81.1</v>
      </c>
      <c r="M28" s="6">
        <f t="shared" si="0"/>
        <v>32.44</v>
      </c>
      <c r="N28" s="6">
        <f t="shared" si="1"/>
        <v>73.09</v>
      </c>
      <c r="O28" s="6">
        <v>2</v>
      </c>
      <c r="P28" s="15" t="s">
        <v>25</v>
      </c>
    </row>
    <row r="29" spans="1:16" ht="18.75">
      <c r="A29" s="6">
        <v>26</v>
      </c>
      <c r="B29" s="11" t="s">
        <v>84</v>
      </c>
      <c r="C29" s="11" t="s">
        <v>85</v>
      </c>
      <c r="D29" s="6" t="s">
        <v>39</v>
      </c>
      <c r="E29" s="9"/>
      <c r="F29" s="6"/>
      <c r="G29" s="6"/>
      <c r="H29" s="6" t="s">
        <v>71</v>
      </c>
      <c r="I29" s="14">
        <v>69</v>
      </c>
      <c r="J29" s="14">
        <v>66.5</v>
      </c>
      <c r="K29" s="14">
        <v>40.65</v>
      </c>
      <c r="L29" s="6" t="s">
        <v>86</v>
      </c>
      <c r="M29" s="6" t="s">
        <v>86</v>
      </c>
      <c r="N29" s="14">
        <v>40.65</v>
      </c>
      <c r="O29" s="17">
        <v>3</v>
      </c>
      <c r="P29" s="15" t="s">
        <v>25</v>
      </c>
    </row>
    <row r="30" spans="1:16" ht="18.75">
      <c r="A30" s="6">
        <v>27</v>
      </c>
      <c r="B30" s="11" t="s">
        <v>87</v>
      </c>
      <c r="C30" s="11" t="s">
        <v>88</v>
      </c>
      <c r="D30" s="6" t="s">
        <v>21</v>
      </c>
      <c r="E30" s="6" t="s">
        <v>22</v>
      </c>
      <c r="F30" s="12">
        <v>34309062</v>
      </c>
      <c r="G30" s="6">
        <v>1</v>
      </c>
      <c r="H30" s="12" t="s">
        <v>89</v>
      </c>
      <c r="I30" s="14">
        <v>77</v>
      </c>
      <c r="J30" s="14">
        <v>73.5</v>
      </c>
      <c r="K30" s="14">
        <v>45.15</v>
      </c>
      <c r="L30" s="14">
        <v>85</v>
      </c>
      <c r="M30" s="6">
        <f t="shared" si="0"/>
        <v>34</v>
      </c>
      <c r="N30" s="6">
        <f t="shared" si="1"/>
        <v>79.15</v>
      </c>
      <c r="O30" s="6">
        <v>1</v>
      </c>
      <c r="P30" s="15" t="s">
        <v>28</v>
      </c>
    </row>
    <row r="31" spans="1:16" ht="18.75">
      <c r="A31" s="6">
        <v>28</v>
      </c>
      <c r="B31" s="11" t="s">
        <v>90</v>
      </c>
      <c r="C31" s="11" t="s">
        <v>91</v>
      </c>
      <c r="D31" s="6" t="s">
        <v>21</v>
      </c>
      <c r="E31" s="6"/>
      <c r="F31" s="12"/>
      <c r="G31" s="6"/>
      <c r="H31" s="12" t="s">
        <v>89</v>
      </c>
      <c r="I31" s="14">
        <v>61</v>
      </c>
      <c r="J31" s="14">
        <v>55</v>
      </c>
      <c r="K31" s="14">
        <v>34.8</v>
      </c>
      <c r="L31" s="14">
        <v>85.1</v>
      </c>
      <c r="M31" s="6">
        <f t="shared" si="0"/>
        <v>34.04</v>
      </c>
      <c r="N31" s="6">
        <f t="shared" si="1"/>
        <v>68.84</v>
      </c>
      <c r="O31" s="6">
        <v>2</v>
      </c>
      <c r="P31" s="15" t="s">
        <v>25</v>
      </c>
    </row>
    <row r="32" spans="1:16" ht="18.75">
      <c r="A32" s="6">
        <v>29</v>
      </c>
      <c r="B32" s="11" t="s">
        <v>92</v>
      </c>
      <c r="C32" s="11" t="s">
        <v>93</v>
      </c>
      <c r="D32" s="6" t="s">
        <v>39</v>
      </c>
      <c r="E32" s="6" t="s">
        <v>40</v>
      </c>
      <c r="F32" s="12">
        <v>34309063</v>
      </c>
      <c r="G32" s="6">
        <v>1</v>
      </c>
      <c r="H32" s="12" t="s">
        <v>89</v>
      </c>
      <c r="I32" s="14">
        <v>74</v>
      </c>
      <c r="J32" s="14">
        <v>69.5</v>
      </c>
      <c r="K32" s="14">
        <v>43.05</v>
      </c>
      <c r="L32" s="14">
        <v>84.3</v>
      </c>
      <c r="M32" s="6">
        <f t="shared" si="0"/>
        <v>33.72</v>
      </c>
      <c r="N32" s="6">
        <f t="shared" si="1"/>
        <v>76.77</v>
      </c>
      <c r="O32" s="6">
        <v>1</v>
      </c>
      <c r="P32" s="15" t="s">
        <v>28</v>
      </c>
    </row>
    <row r="33" spans="1:16" ht="18.75">
      <c r="A33" s="6">
        <v>30</v>
      </c>
      <c r="B33" s="11" t="s">
        <v>94</v>
      </c>
      <c r="C33" s="11" t="s">
        <v>95</v>
      </c>
      <c r="D33" s="6" t="s">
        <v>39</v>
      </c>
      <c r="E33" s="6"/>
      <c r="F33" s="12"/>
      <c r="G33" s="6"/>
      <c r="H33" s="12" t="s">
        <v>89</v>
      </c>
      <c r="I33" s="14">
        <v>73</v>
      </c>
      <c r="J33" s="14">
        <v>66.5</v>
      </c>
      <c r="K33" s="14">
        <v>41.85</v>
      </c>
      <c r="L33" s="14">
        <v>84.4</v>
      </c>
      <c r="M33" s="6">
        <f t="shared" si="0"/>
        <v>33.760000000000005</v>
      </c>
      <c r="N33" s="6">
        <f t="shared" si="1"/>
        <v>75.61000000000001</v>
      </c>
      <c r="O33" s="6">
        <v>2</v>
      </c>
      <c r="P33" s="15" t="s">
        <v>25</v>
      </c>
    </row>
    <row r="34" spans="1:16" ht="18.75">
      <c r="A34" s="6">
        <v>31</v>
      </c>
      <c r="B34" s="11" t="s">
        <v>96</v>
      </c>
      <c r="C34" s="11" t="s">
        <v>97</v>
      </c>
      <c r="D34" s="6" t="s">
        <v>39</v>
      </c>
      <c r="E34" s="6"/>
      <c r="F34" s="12"/>
      <c r="G34" s="6"/>
      <c r="H34" s="12" t="s">
        <v>89</v>
      </c>
      <c r="I34" s="14">
        <v>71</v>
      </c>
      <c r="J34" s="14">
        <v>62.5</v>
      </c>
      <c r="K34" s="14">
        <v>40.05</v>
      </c>
      <c r="L34" s="14">
        <v>85.5</v>
      </c>
      <c r="M34" s="6">
        <f t="shared" si="0"/>
        <v>34.2</v>
      </c>
      <c r="N34" s="6">
        <f t="shared" si="1"/>
        <v>74.25</v>
      </c>
      <c r="O34" s="6">
        <v>3</v>
      </c>
      <c r="P34" s="15" t="s">
        <v>25</v>
      </c>
    </row>
    <row r="35" spans="1:16" ht="18.75">
      <c r="A35" s="6">
        <v>32</v>
      </c>
      <c r="B35" s="11" t="s">
        <v>98</v>
      </c>
      <c r="C35" s="11" t="s">
        <v>99</v>
      </c>
      <c r="D35" s="6" t="s">
        <v>39</v>
      </c>
      <c r="E35" s="6" t="s">
        <v>100</v>
      </c>
      <c r="F35" s="12">
        <v>34309064</v>
      </c>
      <c r="G35" s="6">
        <v>1</v>
      </c>
      <c r="H35" s="12" t="s">
        <v>89</v>
      </c>
      <c r="I35" s="14">
        <v>77</v>
      </c>
      <c r="J35" s="14">
        <v>75</v>
      </c>
      <c r="K35" s="14">
        <v>45.6</v>
      </c>
      <c r="L35" s="14">
        <v>85.8</v>
      </c>
      <c r="M35" s="6">
        <f t="shared" si="0"/>
        <v>34.32</v>
      </c>
      <c r="N35" s="6">
        <f t="shared" si="1"/>
        <v>79.92</v>
      </c>
      <c r="O35" s="6">
        <v>1</v>
      </c>
      <c r="P35" s="15" t="s">
        <v>28</v>
      </c>
    </row>
    <row r="36" spans="1:16" ht="18.75">
      <c r="A36" s="6">
        <v>33</v>
      </c>
      <c r="B36" s="11" t="s">
        <v>101</v>
      </c>
      <c r="C36" s="11" t="s">
        <v>102</v>
      </c>
      <c r="D36" s="6" t="s">
        <v>21</v>
      </c>
      <c r="E36" s="6"/>
      <c r="F36" s="12"/>
      <c r="G36" s="6"/>
      <c r="H36" s="12" t="s">
        <v>89</v>
      </c>
      <c r="I36" s="14">
        <v>72</v>
      </c>
      <c r="J36" s="14">
        <v>66.5</v>
      </c>
      <c r="K36" s="14">
        <v>41.55</v>
      </c>
      <c r="L36" s="14">
        <v>81.5</v>
      </c>
      <c r="M36" s="6">
        <f t="shared" si="0"/>
        <v>32.6</v>
      </c>
      <c r="N36" s="6">
        <f t="shared" si="1"/>
        <v>74.15</v>
      </c>
      <c r="O36" s="6">
        <v>3</v>
      </c>
      <c r="P36" s="15" t="s">
        <v>25</v>
      </c>
    </row>
    <row r="37" spans="1:16" ht="18.75">
      <c r="A37" s="6">
        <v>34</v>
      </c>
      <c r="B37" s="11" t="s">
        <v>103</v>
      </c>
      <c r="C37" s="11" t="s">
        <v>104</v>
      </c>
      <c r="D37" s="6" t="s">
        <v>21</v>
      </c>
      <c r="E37" s="6"/>
      <c r="F37" s="12"/>
      <c r="G37" s="6"/>
      <c r="H37" s="12" t="s">
        <v>89</v>
      </c>
      <c r="I37" s="14">
        <v>70</v>
      </c>
      <c r="J37" s="14">
        <v>67</v>
      </c>
      <c r="K37" s="14">
        <v>41.1</v>
      </c>
      <c r="L37" s="14">
        <v>83.5</v>
      </c>
      <c r="M37" s="6">
        <f t="shared" si="0"/>
        <v>33.4</v>
      </c>
      <c r="N37" s="6">
        <f t="shared" si="1"/>
        <v>74.5</v>
      </c>
      <c r="O37" s="6">
        <v>2</v>
      </c>
      <c r="P37" s="15" t="s">
        <v>25</v>
      </c>
    </row>
    <row r="38" spans="1:16" ht="18.75">
      <c r="A38" s="6">
        <v>35</v>
      </c>
      <c r="B38" s="11" t="s">
        <v>105</v>
      </c>
      <c r="C38" s="11" t="s">
        <v>106</v>
      </c>
      <c r="D38" s="6" t="s">
        <v>21</v>
      </c>
      <c r="E38" s="9" t="s">
        <v>107</v>
      </c>
      <c r="F38" s="12">
        <v>34309065</v>
      </c>
      <c r="G38" s="6">
        <v>1</v>
      </c>
      <c r="H38" s="12" t="s">
        <v>89</v>
      </c>
      <c r="I38" s="14">
        <v>81</v>
      </c>
      <c r="J38" s="14">
        <v>70</v>
      </c>
      <c r="K38" s="14">
        <v>45.3</v>
      </c>
      <c r="L38" s="14">
        <v>87</v>
      </c>
      <c r="M38" s="6">
        <f t="shared" si="0"/>
        <v>34.800000000000004</v>
      </c>
      <c r="N38" s="6">
        <f t="shared" si="1"/>
        <v>80.1</v>
      </c>
      <c r="O38" s="6">
        <v>1</v>
      </c>
      <c r="P38" s="15" t="s">
        <v>28</v>
      </c>
    </row>
    <row r="39" spans="1:16" ht="18.75">
      <c r="A39" s="6">
        <v>36</v>
      </c>
      <c r="B39" s="11" t="s">
        <v>108</v>
      </c>
      <c r="C39" s="11" t="s">
        <v>109</v>
      </c>
      <c r="D39" s="6" t="s">
        <v>39</v>
      </c>
      <c r="E39" s="9"/>
      <c r="F39" s="12"/>
      <c r="G39" s="6"/>
      <c r="H39" s="12" t="s">
        <v>89</v>
      </c>
      <c r="I39" s="14">
        <v>75</v>
      </c>
      <c r="J39" s="14">
        <v>72</v>
      </c>
      <c r="K39" s="14">
        <v>44.1</v>
      </c>
      <c r="L39" s="14">
        <v>85.5</v>
      </c>
      <c r="M39" s="6">
        <f t="shared" si="0"/>
        <v>34.2</v>
      </c>
      <c r="N39" s="6">
        <f t="shared" si="1"/>
        <v>78.30000000000001</v>
      </c>
      <c r="O39" s="6">
        <v>2</v>
      </c>
      <c r="P39" s="15" t="s">
        <v>25</v>
      </c>
    </row>
    <row r="40" spans="1:16" ht="18.75">
      <c r="A40" s="6">
        <v>37</v>
      </c>
      <c r="B40" s="11" t="s">
        <v>110</v>
      </c>
      <c r="C40" s="11" t="s">
        <v>111</v>
      </c>
      <c r="D40" s="6" t="s">
        <v>39</v>
      </c>
      <c r="E40" s="9"/>
      <c r="F40" s="12"/>
      <c r="G40" s="6"/>
      <c r="H40" s="12" t="s">
        <v>89</v>
      </c>
      <c r="I40" s="14">
        <v>81</v>
      </c>
      <c r="J40" s="14">
        <v>64.5</v>
      </c>
      <c r="K40" s="14">
        <v>43.65</v>
      </c>
      <c r="L40" s="14">
        <v>80.1</v>
      </c>
      <c r="M40" s="6">
        <f t="shared" si="0"/>
        <v>32.04</v>
      </c>
      <c r="N40" s="6">
        <f t="shared" si="1"/>
        <v>75.69</v>
      </c>
      <c r="O40" s="6">
        <v>3</v>
      </c>
      <c r="P40" s="15" t="s">
        <v>25</v>
      </c>
    </row>
  </sheetData>
  <sheetProtection/>
  <mergeCells count="35">
    <mergeCell ref="A1:O1"/>
    <mergeCell ref="A2:B2"/>
    <mergeCell ref="E4:E9"/>
    <mergeCell ref="E10:E13"/>
    <mergeCell ref="E14:E16"/>
    <mergeCell ref="E17:E19"/>
    <mergeCell ref="E20:E22"/>
    <mergeCell ref="E24:E26"/>
    <mergeCell ref="E27:E29"/>
    <mergeCell ref="E30:E31"/>
    <mergeCell ref="E32:E34"/>
    <mergeCell ref="E35:E37"/>
    <mergeCell ref="E38:E40"/>
    <mergeCell ref="F4:F9"/>
    <mergeCell ref="F10:F13"/>
    <mergeCell ref="F14:F16"/>
    <mergeCell ref="F17:F19"/>
    <mergeCell ref="F20:F22"/>
    <mergeCell ref="F24:F26"/>
    <mergeCell ref="F27:F29"/>
    <mergeCell ref="F30:F31"/>
    <mergeCell ref="F32:F34"/>
    <mergeCell ref="F35:F37"/>
    <mergeCell ref="F38:F40"/>
    <mergeCell ref="G4:G9"/>
    <mergeCell ref="G10:G13"/>
    <mergeCell ref="G14:G16"/>
    <mergeCell ref="G17:G19"/>
    <mergeCell ref="G20:G22"/>
    <mergeCell ref="G24:G26"/>
    <mergeCell ref="G27:G29"/>
    <mergeCell ref="G30:G31"/>
    <mergeCell ref="G32:G34"/>
    <mergeCell ref="G35:G37"/>
    <mergeCell ref="G38:G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cp:lastPrinted>2022-03-10T00:42:00Z</cp:lastPrinted>
  <dcterms:created xsi:type="dcterms:W3CDTF">2006-09-14T11:21:00Z</dcterms:created>
  <dcterms:modified xsi:type="dcterms:W3CDTF">2022-03-10T06:30:19Z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