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<sst xmlns="http://schemas.openxmlformats.org/spreadsheetml/2006/main" count="132" uniqueCount="91">
  <si>
    <t>附件1</t>
  </si>
  <si>
    <t>资阳市雁江区2022年公开考试招聘综合类事业单位工作人员考试总成绩及岗位排名</t>
  </si>
  <si>
    <t>序号</t>
  </si>
  <si>
    <t>姓名</t>
  </si>
  <si>
    <t>岗位编码</t>
  </si>
  <si>
    <t>报考单位</t>
  </si>
  <si>
    <t>准考证号</t>
  </si>
  <si>
    <t>笔试成绩</t>
  </si>
  <si>
    <t>政策性加分</t>
  </si>
  <si>
    <t>笔试总成绩</t>
  </si>
  <si>
    <t>笔试总成绩排名</t>
  </si>
  <si>
    <t>面试成绩</t>
  </si>
  <si>
    <t>考试总成绩</t>
  </si>
  <si>
    <t>岗位排名</t>
  </si>
  <si>
    <t>备注</t>
  </si>
  <si>
    <t>谢灵雅</t>
  </si>
  <si>
    <t>130001</t>
  </si>
  <si>
    <t>雁江区小院林业工作站</t>
  </si>
  <si>
    <t>1010618100127</t>
  </si>
  <si>
    <t>73.4</t>
  </si>
  <si>
    <t>1</t>
  </si>
  <si>
    <t>2</t>
  </si>
  <si>
    <t>欧阳彦如</t>
  </si>
  <si>
    <t>1010618100214</t>
  </si>
  <si>
    <t>76.4</t>
  </si>
  <si>
    <t>3</t>
  </si>
  <si>
    <t>贺诗洁</t>
  </si>
  <si>
    <t>1010618100203</t>
  </si>
  <si>
    <t>74.6</t>
  </si>
  <si>
    <t>4</t>
  </si>
  <si>
    <t>伍思昱</t>
  </si>
  <si>
    <t>130002</t>
  </si>
  <si>
    <t>雁江区保障性住房管理办公室</t>
  </si>
  <si>
    <t>1010618100317</t>
  </si>
  <si>
    <t>83.2</t>
  </si>
  <si>
    <t>5</t>
  </si>
  <si>
    <t>余柏</t>
  </si>
  <si>
    <t>1010618100321</t>
  </si>
  <si>
    <t>78.4</t>
  </si>
  <si>
    <t>6</t>
  </si>
  <si>
    <t>罗清梅</t>
  </si>
  <si>
    <t>130003</t>
  </si>
  <si>
    <t>雁江区镇畜牧兽医站</t>
  </si>
  <si>
    <t>1010618100329</t>
  </si>
  <si>
    <t>80.2</t>
  </si>
  <si>
    <t>7</t>
  </si>
  <si>
    <t>林鹏</t>
  </si>
  <si>
    <t>1010618100501</t>
  </si>
  <si>
    <t>81</t>
  </si>
  <si>
    <t>8</t>
  </si>
  <si>
    <t>刘巧</t>
  </si>
  <si>
    <t>1010618100413</t>
  </si>
  <si>
    <t>72.6</t>
  </si>
  <si>
    <t>9</t>
  </si>
  <si>
    <t>罗永超</t>
  </si>
  <si>
    <t>1010618100515</t>
  </si>
  <si>
    <t>80</t>
  </si>
  <si>
    <t>10</t>
  </si>
  <si>
    <t>刘益贵</t>
  </si>
  <si>
    <t>1010618100427</t>
  </si>
  <si>
    <t>69.6</t>
  </si>
  <si>
    <t>11</t>
  </si>
  <si>
    <t>李丹</t>
  </si>
  <si>
    <t>1010618100507</t>
  </si>
  <si>
    <t>76.8</t>
  </si>
  <si>
    <t>12</t>
  </si>
  <si>
    <t>张静</t>
  </si>
  <si>
    <t>1010618100601</t>
  </si>
  <si>
    <t>69</t>
  </si>
  <si>
    <t>13</t>
  </si>
  <si>
    <t>梁婷婷</t>
  </si>
  <si>
    <t>1010618100403</t>
  </si>
  <si>
    <t>71.8</t>
  </si>
  <si>
    <t>14</t>
  </si>
  <si>
    <t>刘颖</t>
  </si>
  <si>
    <t>1010618100414</t>
  </si>
  <si>
    <t>70</t>
  </si>
  <si>
    <t>15</t>
  </si>
  <si>
    <t>何加军</t>
  </si>
  <si>
    <t>1010618100517</t>
  </si>
  <si>
    <t>面试缺考</t>
  </si>
  <si>
    <t>16</t>
  </si>
  <si>
    <t>曾扬</t>
  </si>
  <si>
    <t>130004</t>
  </si>
  <si>
    <t>雁江区片区水库管理站</t>
  </si>
  <si>
    <t>1010618100612</t>
  </si>
  <si>
    <t>74</t>
  </si>
  <si>
    <t>17</t>
  </si>
  <si>
    <t>陈玉珠</t>
  </si>
  <si>
    <t>1010618100609</t>
  </si>
  <si>
    <t>71.4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</si>
</sst>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7"/>
      <name val="等线"/>
      <family val="0"/>
    </font>
    <font>
      <sz val="11"/>
      <color indexed="10"/>
      <name val="等线"/>
      <family val="0"/>
    </font>
    <font>
      <b/>
      <sz val="18"/>
      <color indexed="57"/>
      <name val="等线 Light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3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4" fillId="13" borderId="0" applyNumberFormat="0" applyBorder="0" applyAlignment="0" applyProtection="0"/>
    <xf numFmtId="0" fontId="25" fillId="3" borderId="0" applyNumberFormat="0" applyBorder="0" applyAlignment="0" applyProtection="0"/>
    <xf numFmtId="0" fontId="8" fillId="8" borderId="0" applyNumberFormat="0" applyBorder="0" applyAlignment="0" applyProtection="0"/>
    <xf numFmtId="0" fontId="11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8" fillId="13" borderId="0" applyNumberFormat="0" applyBorder="0" applyAlignment="0" applyProtection="0"/>
    <xf numFmtId="0" fontId="11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 topLeftCell="A1">
      <pane xSplit="2" ySplit="3" topLeftCell="C4" activePane="bottomRight" state="frozen"/>
      <selection pane="bottomRight" activeCell="Q6" sqref="Q6"/>
    </sheetView>
  </sheetViews>
  <sheetFormatPr defaultColWidth="8.8515625" defaultRowHeight="12.75"/>
  <cols>
    <col min="1" max="1" width="6.57421875" style="0" customWidth="1"/>
    <col min="2" max="2" width="13.00390625" style="0" customWidth="1"/>
    <col min="3" max="3" width="11.7109375" style="0" customWidth="1"/>
    <col min="4" max="4" width="32.7109375" style="0" customWidth="1"/>
    <col min="5" max="5" width="18.28125" style="0" customWidth="1"/>
    <col min="6" max="6" width="11.00390625" style="0" customWidth="1"/>
    <col min="7" max="7" width="8.28125" style="0" customWidth="1"/>
    <col min="8" max="8" width="12.8515625" style="0" customWidth="1"/>
    <col min="9" max="9" width="12.140625" style="0" customWidth="1"/>
    <col min="10" max="10" width="13.421875" style="0" customWidth="1"/>
    <col min="11" max="11" width="14.28125" style="5" customWidth="1"/>
    <col min="12" max="12" width="11.421875" style="0" customWidth="1"/>
    <col min="13" max="13" width="13.28125" style="0" customWidth="1"/>
  </cols>
  <sheetData>
    <row r="1" spans="1:2" ht="31.5" customHeight="1">
      <c r="A1" s="6" t="s">
        <v>0</v>
      </c>
      <c r="B1" s="7"/>
    </row>
    <row r="2" spans="1:13" s="1" customFormat="1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1"/>
      <c r="L2" s="8"/>
      <c r="M2" s="8"/>
    </row>
    <row r="3" spans="1:13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2" t="s">
        <v>11</v>
      </c>
      <c r="K3" s="13" t="s">
        <v>12</v>
      </c>
      <c r="L3" s="12" t="s">
        <v>13</v>
      </c>
      <c r="M3" s="12" t="s">
        <v>14</v>
      </c>
    </row>
    <row r="4" spans="1:13" s="3" customFormat="1" ht="27" customHeight="1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>
        <v>72.7</v>
      </c>
      <c r="G4" s="10"/>
      <c r="H4" s="10">
        <v>72.7</v>
      </c>
      <c r="I4" s="10">
        <f>RANK(H4,H$4:H$6)</f>
        <v>1</v>
      </c>
      <c r="J4" s="14" t="s">
        <v>19</v>
      </c>
      <c r="K4" s="15">
        <f aca="true" t="shared" si="0" ref="K4:K17">H4*0.6+J4*0.4</f>
        <v>72.98</v>
      </c>
      <c r="L4" s="14" t="s">
        <v>20</v>
      </c>
      <c r="M4" s="16"/>
    </row>
    <row r="5" spans="1:13" s="3" customFormat="1" ht="27" customHeight="1">
      <c r="A5" s="10" t="s">
        <v>21</v>
      </c>
      <c r="B5" s="10" t="s">
        <v>22</v>
      </c>
      <c r="C5" s="10" t="s">
        <v>16</v>
      </c>
      <c r="D5" s="10" t="s">
        <v>17</v>
      </c>
      <c r="E5" s="10" t="s">
        <v>23</v>
      </c>
      <c r="F5" s="10">
        <v>67.7</v>
      </c>
      <c r="G5" s="10"/>
      <c r="H5" s="10">
        <v>67.7</v>
      </c>
      <c r="I5" s="10">
        <f>RANK(H5,H$4:H$6)</f>
        <v>2</v>
      </c>
      <c r="J5" s="14" t="s">
        <v>24</v>
      </c>
      <c r="K5" s="15">
        <f t="shared" si="0"/>
        <v>71.18</v>
      </c>
      <c r="L5" s="14" t="s">
        <v>21</v>
      </c>
      <c r="M5" s="16"/>
    </row>
    <row r="6" spans="1:13" s="3" customFormat="1" ht="27" customHeight="1">
      <c r="A6" s="10" t="s">
        <v>25</v>
      </c>
      <c r="B6" s="10" t="s">
        <v>26</v>
      </c>
      <c r="C6" s="10" t="s">
        <v>16</v>
      </c>
      <c r="D6" s="10" t="s">
        <v>17</v>
      </c>
      <c r="E6" s="10" t="s">
        <v>27</v>
      </c>
      <c r="F6" s="10">
        <v>67.7</v>
      </c>
      <c r="G6" s="10"/>
      <c r="H6" s="10">
        <v>67.7</v>
      </c>
      <c r="I6" s="10">
        <f>RANK(H6,H$4:H$6)</f>
        <v>2</v>
      </c>
      <c r="J6" s="14" t="s">
        <v>28</v>
      </c>
      <c r="K6" s="15">
        <f t="shared" si="0"/>
        <v>70.46</v>
      </c>
      <c r="L6" s="14" t="s">
        <v>25</v>
      </c>
      <c r="M6" s="16"/>
    </row>
    <row r="7" spans="1:13" s="3" customFormat="1" ht="27" customHeight="1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>
        <v>62.8</v>
      </c>
      <c r="G7" s="10"/>
      <c r="H7" s="10">
        <v>62.8</v>
      </c>
      <c r="I7" s="10">
        <v>2</v>
      </c>
      <c r="J7" s="14" t="s">
        <v>34</v>
      </c>
      <c r="K7" s="15">
        <f t="shared" si="0"/>
        <v>70.96000000000001</v>
      </c>
      <c r="L7" s="14" t="s">
        <v>20</v>
      </c>
      <c r="M7" s="16"/>
    </row>
    <row r="8" spans="1:13" s="3" customFormat="1" ht="27" customHeight="1">
      <c r="A8" s="10" t="s">
        <v>35</v>
      </c>
      <c r="B8" s="10" t="s">
        <v>36</v>
      </c>
      <c r="C8" s="10" t="s">
        <v>31</v>
      </c>
      <c r="D8" s="10" t="s">
        <v>32</v>
      </c>
      <c r="E8" s="10" t="s">
        <v>37</v>
      </c>
      <c r="F8" s="10">
        <v>64.5</v>
      </c>
      <c r="G8" s="10"/>
      <c r="H8" s="10">
        <v>64.5</v>
      </c>
      <c r="I8" s="10">
        <v>1</v>
      </c>
      <c r="J8" s="14" t="s">
        <v>38</v>
      </c>
      <c r="K8" s="15">
        <f t="shared" si="0"/>
        <v>70.06</v>
      </c>
      <c r="L8" s="14" t="s">
        <v>21</v>
      </c>
      <c r="M8" s="16"/>
    </row>
    <row r="9" spans="1:13" s="3" customFormat="1" ht="27" customHeight="1">
      <c r="A9" s="10" t="s">
        <v>39</v>
      </c>
      <c r="B9" s="10" t="s">
        <v>40</v>
      </c>
      <c r="C9" s="10" t="s">
        <v>41</v>
      </c>
      <c r="D9" s="10" t="s">
        <v>42</v>
      </c>
      <c r="E9" s="10" t="s">
        <v>43</v>
      </c>
      <c r="F9" s="10">
        <v>73.4</v>
      </c>
      <c r="G9" s="10"/>
      <c r="H9" s="10">
        <v>73.4</v>
      </c>
      <c r="I9" s="10">
        <f aca="true" t="shared" si="1" ref="I9:I18">RANK(H9,H$9:H$18)</f>
        <v>1</v>
      </c>
      <c r="J9" s="14" t="s">
        <v>44</v>
      </c>
      <c r="K9" s="15">
        <f t="shared" si="0"/>
        <v>76.12</v>
      </c>
      <c r="L9" s="14" t="s">
        <v>20</v>
      </c>
      <c r="M9" s="16"/>
    </row>
    <row r="10" spans="1:13" s="3" customFormat="1" ht="27" customHeight="1">
      <c r="A10" s="10" t="s">
        <v>45</v>
      </c>
      <c r="B10" s="10" t="s">
        <v>46</v>
      </c>
      <c r="C10" s="10" t="s">
        <v>41</v>
      </c>
      <c r="D10" s="10" t="s">
        <v>42</v>
      </c>
      <c r="E10" s="10" t="s">
        <v>47</v>
      </c>
      <c r="F10" s="10">
        <v>64.1</v>
      </c>
      <c r="G10" s="10"/>
      <c r="H10" s="10">
        <v>64.1</v>
      </c>
      <c r="I10" s="10">
        <f t="shared" si="1"/>
        <v>4</v>
      </c>
      <c r="J10" s="14" t="s">
        <v>48</v>
      </c>
      <c r="K10" s="15">
        <f t="shared" si="0"/>
        <v>70.85999999999999</v>
      </c>
      <c r="L10" s="14" t="s">
        <v>21</v>
      </c>
      <c r="M10" s="16"/>
    </row>
    <row r="11" spans="1:13" s="3" customFormat="1" ht="27" customHeight="1">
      <c r="A11" s="10" t="s">
        <v>49</v>
      </c>
      <c r="B11" s="10" t="s">
        <v>50</v>
      </c>
      <c r="C11" s="10" t="s">
        <v>41</v>
      </c>
      <c r="D11" s="10" t="s">
        <v>42</v>
      </c>
      <c r="E11" s="10" t="s">
        <v>51</v>
      </c>
      <c r="F11" s="10">
        <v>68.5</v>
      </c>
      <c r="G11" s="10"/>
      <c r="H11" s="10">
        <v>68.5</v>
      </c>
      <c r="I11" s="10">
        <f t="shared" si="1"/>
        <v>2</v>
      </c>
      <c r="J11" s="14" t="s">
        <v>52</v>
      </c>
      <c r="K11" s="15">
        <f t="shared" si="0"/>
        <v>70.14</v>
      </c>
      <c r="L11" s="14" t="s">
        <v>25</v>
      </c>
      <c r="M11" s="16"/>
    </row>
    <row r="12" spans="1:13" s="3" customFormat="1" ht="27" customHeight="1">
      <c r="A12" s="10" t="s">
        <v>53</v>
      </c>
      <c r="B12" s="10" t="s">
        <v>54</v>
      </c>
      <c r="C12" s="10" t="s">
        <v>41</v>
      </c>
      <c r="D12" s="10" t="s">
        <v>42</v>
      </c>
      <c r="E12" s="10" t="s">
        <v>55</v>
      </c>
      <c r="F12" s="10">
        <v>61.3</v>
      </c>
      <c r="G12" s="10"/>
      <c r="H12" s="10">
        <v>61.3</v>
      </c>
      <c r="I12" s="10">
        <f t="shared" si="1"/>
        <v>6</v>
      </c>
      <c r="J12" s="14" t="s">
        <v>56</v>
      </c>
      <c r="K12" s="15">
        <f t="shared" si="0"/>
        <v>68.78</v>
      </c>
      <c r="L12" s="14" t="s">
        <v>29</v>
      </c>
      <c r="M12" s="16"/>
    </row>
    <row r="13" spans="1:13" s="3" customFormat="1" ht="27" customHeight="1">
      <c r="A13" s="10" t="s">
        <v>57</v>
      </c>
      <c r="B13" s="10" t="s">
        <v>58</v>
      </c>
      <c r="C13" s="10" t="s">
        <v>41</v>
      </c>
      <c r="D13" s="10" t="s">
        <v>42</v>
      </c>
      <c r="E13" s="10" t="s">
        <v>59</v>
      </c>
      <c r="F13" s="10">
        <v>64.4</v>
      </c>
      <c r="G13" s="10"/>
      <c r="H13" s="10">
        <v>64.4</v>
      </c>
      <c r="I13" s="10">
        <f t="shared" si="1"/>
        <v>3</v>
      </c>
      <c r="J13" s="14" t="s">
        <v>60</v>
      </c>
      <c r="K13" s="15">
        <f t="shared" si="0"/>
        <v>66.48</v>
      </c>
      <c r="L13" s="14" t="s">
        <v>35</v>
      </c>
      <c r="M13" s="16"/>
    </row>
    <row r="14" spans="1:13" s="3" customFormat="1" ht="27" customHeight="1">
      <c r="A14" s="10" t="s">
        <v>61</v>
      </c>
      <c r="B14" s="10" t="s">
        <v>62</v>
      </c>
      <c r="C14" s="10" t="s">
        <v>41</v>
      </c>
      <c r="D14" s="10" t="s">
        <v>42</v>
      </c>
      <c r="E14" s="10" t="s">
        <v>63</v>
      </c>
      <c r="F14" s="10">
        <v>59.1</v>
      </c>
      <c r="G14" s="10"/>
      <c r="H14" s="10">
        <v>59.1</v>
      </c>
      <c r="I14" s="10">
        <f t="shared" si="1"/>
        <v>8</v>
      </c>
      <c r="J14" s="14" t="s">
        <v>64</v>
      </c>
      <c r="K14" s="15">
        <f t="shared" si="0"/>
        <v>66.18</v>
      </c>
      <c r="L14" s="14" t="s">
        <v>39</v>
      </c>
      <c r="M14" s="16"/>
    </row>
    <row r="15" spans="1:13" s="3" customFormat="1" ht="27" customHeight="1">
      <c r="A15" s="10" t="s">
        <v>65</v>
      </c>
      <c r="B15" s="10" t="s">
        <v>66</v>
      </c>
      <c r="C15" s="10" t="s">
        <v>41</v>
      </c>
      <c r="D15" s="10" t="s">
        <v>42</v>
      </c>
      <c r="E15" s="10" t="s">
        <v>67</v>
      </c>
      <c r="F15" s="10">
        <v>62.9</v>
      </c>
      <c r="G15" s="10"/>
      <c r="H15" s="10">
        <v>62.9</v>
      </c>
      <c r="I15" s="10">
        <f t="shared" si="1"/>
        <v>5</v>
      </c>
      <c r="J15" s="14" t="s">
        <v>68</v>
      </c>
      <c r="K15" s="15">
        <f t="shared" si="0"/>
        <v>65.34</v>
      </c>
      <c r="L15" s="14" t="s">
        <v>45</v>
      </c>
      <c r="M15" s="16"/>
    </row>
    <row r="16" spans="1:13" s="3" customFormat="1" ht="27" customHeight="1">
      <c r="A16" s="10" t="s">
        <v>69</v>
      </c>
      <c r="B16" s="10" t="s">
        <v>70</v>
      </c>
      <c r="C16" s="10" t="s">
        <v>41</v>
      </c>
      <c r="D16" s="10" t="s">
        <v>42</v>
      </c>
      <c r="E16" s="10" t="s">
        <v>71</v>
      </c>
      <c r="F16" s="10">
        <v>59.7</v>
      </c>
      <c r="G16" s="10"/>
      <c r="H16" s="10">
        <v>59.7</v>
      </c>
      <c r="I16" s="10">
        <f t="shared" si="1"/>
        <v>7</v>
      </c>
      <c r="J16" s="14" t="s">
        <v>72</v>
      </c>
      <c r="K16" s="15">
        <f t="shared" si="0"/>
        <v>64.53999999999999</v>
      </c>
      <c r="L16" s="14" t="s">
        <v>49</v>
      </c>
      <c r="M16" s="16"/>
    </row>
    <row r="17" spans="1:13" s="3" customFormat="1" ht="27" customHeight="1">
      <c r="A17" s="10" t="s">
        <v>73</v>
      </c>
      <c r="B17" s="10" t="s">
        <v>74</v>
      </c>
      <c r="C17" s="10" t="s">
        <v>41</v>
      </c>
      <c r="D17" s="10" t="s">
        <v>42</v>
      </c>
      <c r="E17" s="10" t="s">
        <v>75</v>
      </c>
      <c r="F17" s="10">
        <v>58.5</v>
      </c>
      <c r="G17" s="10"/>
      <c r="H17" s="10">
        <v>58.5</v>
      </c>
      <c r="I17" s="10">
        <f t="shared" si="1"/>
        <v>10</v>
      </c>
      <c r="J17" s="14" t="s">
        <v>76</v>
      </c>
      <c r="K17" s="15">
        <f t="shared" si="0"/>
        <v>63.1</v>
      </c>
      <c r="L17" s="14" t="s">
        <v>53</v>
      </c>
      <c r="M17" s="16"/>
    </row>
    <row r="18" spans="1:13" s="3" customFormat="1" ht="27" customHeight="1">
      <c r="A18" s="10" t="s">
        <v>77</v>
      </c>
      <c r="B18" s="10" t="s">
        <v>78</v>
      </c>
      <c r="C18" s="10" t="s">
        <v>41</v>
      </c>
      <c r="D18" s="10" t="s">
        <v>42</v>
      </c>
      <c r="E18" s="10" t="s">
        <v>79</v>
      </c>
      <c r="F18" s="10">
        <v>59</v>
      </c>
      <c r="G18" s="10"/>
      <c r="H18" s="10">
        <v>59</v>
      </c>
      <c r="I18" s="10">
        <f t="shared" si="1"/>
        <v>9</v>
      </c>
      <c r="J18" s="14"/>
      <c r="K18" s="15"/>
      <c r="L18" s="14"/>
      <c r="M18" s="14" t="s">
        <v>80</v>
      </c>
    </row>
    <row r="19" spans="1:13" s="3" customFormat="1" ht="27" customHeight="1">
      <c r="A19" s="10" t="s">
        <v>81</v>
      </c>
      <c r="B19" s="10" t="s">
        <v>82</v>
      </c>
      <c r="C19" s="10" t="s">
        <v>83</v>
      </c>
      <c r="D19" s="10" t="s">
        <v>84</v>
      </c>
      <c r="E19" s="10" t="s">
        <v>85</v>
      </c>
      <c r="F19" s="10">
        <v>68.6</v>
      </c>
      <c r="G19" s="10"/>
      <c r="H19" s="10">
        <v>68.6</v>
      </c>
      <c r="I19" s="10">
        <v>1</v>
      </c>
      <c r="J19" s="14" t="s">
        <v>86</v>
      </c>
      <c r="K19" s="15">
        <f>H19*0.6+J19*0.4</f>
        <v>70.75999999999999</v>
      </c>
      <c r="L19" s="14" t="s">
        <v>20</v>
      </c>
      <c r="M19" s="16"/>
    </row>
    <row r="20" spans="1:13" s="3" customFormat="1" ht="27" customHeight="1">
      <c r="A20" s="10" t="s">
        <v>87</v>
      </c>
      <c r="B20" s="10" t="s">
        <v>88</v>
      </c>
      <c r="C20" s="10" t="s">
        <v>83</v>
      </c>
      <c r="D20" s="10" t="s">
        <v>84</v>
      </c>
      <c r="E20" s="10" t="s">
        <v>89</v>
      </c>
      <c r="F20" s="10">
        <v>60.1</v>
      </c>
      <c r="G20" s="10"/>
      <c r="H20" s="10">
        <v>60.1</v>
      </c>
      <c r="I20" s="10">
        <v>2</v>
      </c>
      <c r="J20" s="14" t="s">
        <v>90</v>
      </c>
      <c r="K20" s="15">
        <f>H20*0.6+J20*0.4</f>
        <v>64.62</v>
      </c>
      <c r="L20" s="14" t="s">
        <v>21</v>
      </c>
      <c r="M20" s="16"/>
    </row>
    <row r="21" spans="1:13" s="1" customFormat="1" ht="18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17"/>
      <c r="L21" s="4"/>
      <c r="M21" s="4"/>
    </row>
    <row r="22" s="4" customFormat="1" ht="18.75" customHeight="1">
      <c r="K22" s="1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2">
    <mergeCell ref="A1:B1"/>
    <mergeCell ref="A2:M2"/>
  </mergeCells>
  <printOptions/>
  <pageMargins left="0.7479166666666667" right="0.7479166666666667" top="0.9444444444444444" bottom="0.7083333333333334" header="0.5118055555555555" footer="0.5118055555555555"/>
  <pageSetup fitToHeight="0" fitToWidth="1" horizontalDpi="600" verticalDpi="600" orientation="landscape" paperSize="9" scale="89"/>
  <headerFooter scaleWithDoc="0" alignWithMargins="0">
    <oddFooter>&amp;C&amp;"宋体"第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guggle</dc:creator>
  <cp:keywords/>
  <dc:description/>
  <cp:lastModifiedBy>admin</cp:lastModifiedBy>
  <cp:lastPrinted>2022-07-08T01:34:57Z</cp:lastPrinted>
  <dcterms:created xsi:type="dcterms:W3CDTF">2022-06-29T05:53:30Z</dcterms:created>
  <dcterms:modified xsi:type="dcterms:W3CDTF">2022-08-15T09:11:12Z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C98F3126368F48F9B0A685A6706A3A46</vt:lpwstr>
  </property>
  <property fmtid="{D5CDD505-2E9C-101B-9397-08002B2CF9AE}" pid="4" name="KSOProductBuildV">
    <vt:lpwstr>2052-11.1.0.12302</vt:lpwstr>
  </property>
</Properties>
</file>