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<sst xmlns="http://schemas.openxmlformats.org/spreadsheetml/2006/main" count="126" uniqueCount="55">
  <si>
    <t>雅安市教育考试院2022年公开考调事业人员考试总成绩及进入考察人员名单</t>
  </si>
  <si>
    <t>考调岗位</t>
  </si>
  <si>
    <t>姓名</t>
  </si>
  <si>
    <t>准考证号</t>
  </si>
  <si>
    <t>笔试成绩</t>
  </si>
  <si>
    <t>笔试折合成绩</t>
  </si>
  <si>
    <t>面试成绩</t>
  </si>
  <si>
    <t>面试折合成绩</t>
  </si>
  <si>
    <t>总成绩</t>
  </si>
  <si>
    <t>排名</t>
  </si>
  <si>
    <t>是否进入
考察</t>
  </si>
  <si>
    <t>七级一般管理岗位</t>
  </si>
  <si>
    <t>陈林</t>
  </si>
  <si>
    <t>1111111001002</t>
  </si>
  <si>
    <t>86.2</t>
  </si>
  <si>
    <t>考察</t>
  </si>
  <si>
    <t>唐明润</t>
  </si>
  <si>
    <t>1111111001003</t>
  </si>
  <si>
    <t>80.2</t>
  </si>
  <si>
    <t>廖琳琳</t>
  </si>
  <si>
    <t>1111111001001</t>
  </si>
  <si>
    <t>78.4</t>
  </si>
  <si>
    <t>史巧琪</t>
  </si>
  <si>
    <t>1111111001004</t>
  </si>
  <si>
    <t>—</t>
  </si>
  <si>
    <t>周庆芬</t>
  </si>
  <si>
    <t>1111111001005</t>
  </si>
  <si>
    <t>缺考</t>
  </si>
  <si>
    <t>八级领导管理岗位</t>
  </si>
  <si>
    <t>黄星萌</t>
  </si>
  <si>
    <t>1111111002012</t>
  </si>
  <si>
    <t>82</t>
  </si>
  <si>
    <t>周雪娇</t>
  </si>
  <si>
    <t>1111111002005</t>
  </si>
  <si>
    <t>77.8</t>
  </si>
  <si>
    <t>杨东琴</t>
  </si>
  <si>
    <t>1111111002010</t>
  </si>
  <si>
    <t>王晶</t>
  </si>
  <si>
    <t>1111111002004</t>
  </si>
  <si>
    <t>许平</t>
  </si>
  <si>
    <t>1111111002007</t>
  </si>
  <si>
    <t>赵薇</t>
  </si>
  <si>
    <t>1111111002001</t>
  </si>
  <si>
    <t>孙红梅</t>
  </si>
  <si>
    <t>1111111002002</t>
  </si>
  <si>
    <t>陈斌</t>
  </si>
  <si>
    <t>1111111002009</t>
  </si>
  <si>
    <t>郭帅</t>
  </si>
  <si>
    <t>1111111002003</t>
  </si>
  <si>
    <t>罗娇娇</t>
  </si>
  <si>
    <t>1111111002011</t>
  </si>
  <si>
    <t>杨玉兰</t>
  </si>
  <si>
    <t>1111111002008</t>
  </si>
  <si>
    <t>李秭岩</t>
  </si>
  <si>
    <t>1111111002006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</si>
</sst>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ajor"/>
    </font>
    <font>
      <sz val="10"/>
      <name val="Arial"/>
      <charset val="0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25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2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18" borderId="6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0" borderId="0" applyNumberFormat="false" applyFill="false" applyBorder="false" applyAlignment="false" applyProtection="false">
      <alignment vertical="center"/>
    </xf>
    <xf numFmtId="0" fontId="9" fillId="0" borderId="0"/>
    <xf numFmtId="0" fontId="15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0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0" borderId="2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5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/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2" fontId="0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5" fillId="1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21" borderId="7" applyNumberFormat="false" applyFont="false" applyAlignment="false" applyProtection="false">
      <alignment vertical="center"/>
    </xf>
    <xf numFmtId="0" fontId="9" fillId="0" borderId="0"/>
    <xf numFmtId="0" fontId="16" fillId="7" borderId="0" applyNumberFormat="false" applyBorder="false" applyAlignment="false" applyProtection="false">
      <alignment vertical="center"/>
    </xf>
    <xf numFmtId="0" fontId="25" fillId="23" borderId="8" applyNumberFormat="false" applyAlignment="false" applyProtection="false">
      <alignment vertical="center"/>
    </xf>
    <xf numFmtId="0" fontId="9" fillId="0" borderId="0"/>
    <xf numFmtId="0" fontId="26" fillId="18" borderId="9" applyNumberFormat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0" fillId="1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8" fillId="26" borderId="9" applyNumberFormat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5" fillId="2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9" fillId="0" borderId="5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3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8" fillId="0" borderId="4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1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0" fillId="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0" fillId="1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0" fillId="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0" fillId="2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 quotePrefix="true">
      <alignment horizontal="center" vertical="center"/>
    </xf>
  </cellXfs>
  <cellStyles count="225">
    <cellStyle name="常规" xfId="0" builtinId="0"/>
    <cellStyle name="常规 126" xfId="1"/>
    <cellStyle name="常规 131" xfId="2"/>
    <cellStyle name="常规 132" xfId="3"/>
    <cellStyle name="常规 127" xfId="4"/>
    <cellStyle name="常规 133" xfId="5"/>
    <cellStyle name="常规 128" xfId="6"/>
    <cellStyle name="常规 7 3" xfId="7"/>
    <cellStyle name="常规 2 12" xfId="8"/>
    <cellStyle name="常规 2 9" xfId="9"/>
    <cellStyle name="常规 54" xfId="10"/>
    <cellStyle name="常规 49" xfId="11"/>
    <cellStyle name="常规 3" xfId="12"/>
    <cellStyle name="常规 2 11" xfId="13"/>
    <cellStyle name="常规 2 13" xfId="14"/>
    <cellStyle name="常规 90" xfId="15"/>
    <cellStyle name="常规 85" xfId="16"/>
    <cellStyle name="常规 2 10" xfId="17"/>
    <cellStyle name="常规 6 5" xfId="18"/>
    <cellStyle name="常规 2 19" xfId="19"/>
    <cellStyle name="常规 2 4" xfId="20"/>
    <cellStyle name="常规 6" xfId="21"/>
    <cellStyle name="常规 137" xfId="22"/>
    <cellStyle name="常规 142" xfId="23"/>
    <cellStyle name="常规 96" xfId="24"/>
    <cellStyle name="常规 3 6" xfId="25"/>
    <cellStyle name="常规 2 15" xfId="26"/>
    <cellStyle name="常规 95" xfId="27"/>
    <cellStyle name="常规 3 5" xfId="28"/>
    <cellStyle name="常规 2 14" xfId="29"/>
    <cellStyle name="常规 89" xfId="30"/>
    <cellStyle name="常规 94" xfId="31"/>
    <cellStyle name="常规 36" xfId="32"/>
    <cellStyle name="常规 41" xfId="33"/>
    <cellStyle name="20% - 强调文字颜色 6" xfId="34" builtinId="50"/>
    <cellStyle name="常规 13" xfId="35"/>
    <cellStyle name="常规 144" xfId="36"/>
    <cellStyle name="常规 139" xfId="37"/>
    <cellStyle name="常规 14" xfId="38"/>
    <cellStyle name="常规 20" xfId="39"/>
    <cellStyle name="常规 15" xfId="40"/>
    <cellStyle name="常规 134" xfId="41"/>
    <cellStyle name="常规 129" xfId="42"/>
    <cellStyle name="常规 21" xfId="43"/>
    <cellStyle name="常规 16" xfId="44"/>
    <cellStyle name="常规 140" xfId="45"/>
    <cellStyle name="常规 135" xfId="46"/>
    <cellStyle name="常规 22" xfId="47"/>
    <cellStyle name="常规 17" xfId="48"/>
    <cellStyle name="常规 125" xfId="49"/>
    <cellStyle name="常规 130" xfId="50"/>
    <cellStyle name="常规 12" xfId="51"/>
    <cellStyle name="常规 117" xfId="52"/>
    <cellStyle name="常规 122" xfId="53"/>
    <cellStyle name="常规 116" xfId="54"/>
    <cellStyle name="常规 121" xfId="55"/>
    <cellStyle name="常规 115" xfId="56"/>
    <cellStyle name="常规 120" xfId="57"/>
    <cellStyle name="常规 11" xfId="58"/>
    <cellStyle name="常规 100" xfId="59"/>
    <cellStyle name="常规 3 2" xfId="60"/>
    <cellStyle name="常规 92" xfId="61"/>
    <cellStyle name="常规 87" xfId="62"/>
    <cellStyle name="常规 4" xfId="63"/>
    <cellStyle name="常规 5" xfId="64"/>
    <cellStyle name="常规 6 2" xfId="65"/>
    <cellStyle name="常规 6 4" xfId="66"/>
    <cellStyle name="常规 44" xfId="67"/>
    <cellStyle name="常规 39" xfId="68"/>
    <cellStyle name="输出" xfId="69" builtinId="21"/>
    <cellStyle name="常规 119" xfId="70"/>
    <cellStyle name="常规 124" xfId="71"/>
    <cellStyle name="常规 99" xfId="72"/>
    <cellStyle name="常规 23" xfId="73"/>
    <cellStyle name="常规 18" xfId="74"/>
    <cellStyle name="差" xfId="75" builtinId="27"/>
    <cellStyle name="标题 1" xfId="76" builtinId="16"/>
    <cellStyle name="20% - 强调文字颜色 5" xfId="77" builtinId="46"/>
    <cellStyle name="常规 40" xfId="78"/>
    <cellStyle name="常规 35" xfId="79"/>
    <cellStyle name="解释性文本" xfId="80" builtinId="53"/>
    <cellStyle name="常规 7 6" xfId="81"/>
    <cellStyle name="40% - 强调文字颜色 5" xfId="82" builtinId="47"/>
    <cellStyle name="常规 83" xfId="83"/>
    <cellStyle name="常规 78" xfId="84"/>
    <cellStyle name="常规 93" xfId="85"/>
    <cellStyle name="常规 88" xfId="86"/>
    <cellStyle name="常规 3 3" xfId="87"/>
    <cellStyle name="千位分隔[0]" xfId="88" builtinId="6"/>
    <cellStyle name="40% - 强调文字颜色 6" xfId="89" builtinId="51"/>
    <cellStyle name="常规 84" xfId="90"/>
    <cellStyle name="常规 79" xfId="91"/>
    <cellStyle name="超链接" xfId="92" builtinId="8"/>
    <cellStyle name="常规 111" xfId="93"/>
    <cellStyle name="常规 106" xfId="94"/>
    <cellStyle name="标题 3" xfId="95" builtinId="18"/>
    <cellStyle name="常规 2 2" xfId="96"/>
    <cellStyle name="常规 42" xfId="97"/>
    <cellStyle name="常规 37" xfId="98"/>
    <cellStyle name="常规 7 5" xfId="99"/>
    <cellStyle name="常规 7 4" xfId="100"/>
    <cellStyle name="20% - 强调文字颜色 1" xfId="101" builtinId="30"/>
    <cellStyle name="常规 26" xfId="102"/>
    <cellStyle name="常规 31" xfId="103"/>
    <cellStyle name="常规 7" xfId="104"/>
    <cellStyle name="40% - 强调文字颜色 1" xfId="105" builtinId="31"/>
    <cellStyle name="60% - 强调文字颜色 5" xfId="106" builtinId="48"/>
    <cellStyle name="常规 74" xfId="107"/>
    <cellStyle name="常规 69" xfId="108"/>
    <cellStyle name="警告文本" xfId="109" builtinId="11"/>
    <cellStyle name="千位分隔" xfId="110" builtinId="3"/>
    <cellStyle name="常规 8" xfId="111"/>
    <cellStyle name="标题" xfId="112" builtinId="15"/>
    <cellStyle name="已访问的超链接" xfId="113" builtinId="9"/>
    <cellStyle name="40% - 强调文字颜色 4" xfId="114" builtinId="43"/>
    <cellStyle name="常规 82" xfId="115"/>
    <cellStyle name="常规 77" xfId="116"/>
    <cellStyle name="标题 4" xfId="117" builtinId="19"/>
    <cellStyle name="常规 2 3" xfId="118"/>
    <cellStyle name="常规 43" xfId="119"/>
    <cellStyle name="常规 38" xfId="120"/>
    <cellStyle name="20% - 强调文字颜色 2" xfId="121" builtinId="34"/>
    <cellStyle name="常规 32" xfId="122"/>
    <cellStyle name="常规 27" xfId="123"/>
    <cellStyle name="货币[0]" xfId="124" builtinId="7"/>
    <cellStyle name="常规 2 6" xfId="125"/>
    <cellStyle name="常规 51" xfId="126"/>
    <cellStyle name="常规 46" xfId="127"/>
    <cellStyle name="常规 6 6" xfId="128"/>
    <cellStyle name="40% - 强调文字颜色 2" xfId="129" builtinId="35"/>
    <cellStyle name="60% - 强调文字颜色 6" xfId="130" builtinId="52"/>
    <cellStyle name="常规 75" xfId="131"/>
    <cellStyle name="常规 80" xfId="132"/>
    <cellStyle name="常规 103" xfId="133"/>
    <cellStyle name="注释" xfId="134" builtinId="10"/>
    <cellStyle name="常规 3 4" xfId="135"/>
    <cellStyle name="好" xfId="136" builtinId="26"/>
    <cellStyle name="检查单元格" xfId="137" builtinId="23"/>
    <cellStyle name="常规 6 3" xfId="138"/>
    <cellStyle name="计算" xfId="139" builtinId="22"/>
    <cellStyle name="标题 2" xfId="140" builtinId="17"/>
    <cellStyle name="百分比" xfId="141" builtinId="5"/>
    <cellStyle name="货币" xfId="142" builtinId="4"/>
    <cellStyle name="常规 62" xfId="143"/>
    <cellStyle name="常规 57" xfId="144"/>
    <cellStyle name="强调文字颜色 3" xfId="145" builtinId="37"/>
    <cellStyle name="20% - 强调文字颜色 3" xfId="146" builtinId="38"/>
    <cellStyle name="常规 33" xfId="147"/>
    <cellStyle name="常规 28" xfId="148"/>
    <cellStyle name="输入" xfId="149" builtinId="20"/>
    <cellStyle name="40% - 强调文字颜色 3" xfId="150" builtinId="39"/>
    <cellStyle name="常规 76" xfId="151"/>
    <cellStyle name="常规 81" xfId="152"/>
    <cellStyle name="20% - 强调文字颜色 4" xfId="153" builtinId="42"/>
    <cellStyle name="常规 34" xfId="154"/>
    <cellStyle name="常规 29" xfId="155"/>
    <cellStyle name="链接单元格" xfId="156" builtinId="24"/>
    <cellStyle name="常规 138" xfId="157"/>
    <cellStyle name="常规 143" xfId="158"/>
    <cellStyle name="常规 2 16" xfId="159"/>
    <cellStyle name="常规 97" xfId="160"/>
    <cellStyle name="常规 2 17" xfId="161"/>
    <cellStyle name="常规 98" xfId="162"/>
    <cellStyle name="常规 2 18" xfId="163"/>
    <cellStyle name="常规 2 7" xfId="164"/>
    <cellStyle name="常规 47" xfId="165"/>
    <cellStyle name="常规 52" xfId="166"/>
    <cellStyle name="常规 45" xfId="167"/>
    <cellStyle name="常规 50" xfId="168"/>
    <cellStyle name="常规 2 5" xfId="169"/>
    <cellStyle name="常规 2" xfId="170"/>
    <cellStyle name="常规 114" xfId="171"/>
    <cellStyle name="常规 109" xfId="172"/>
    <cellStyle name="常规 101" xfId="173"/>
    <cellStyle name="常规 112" xfId="174"/>
    <cellStyle name="常规 107" xfId="175"/>
    <cellStyle name="常规 91" xfId="176"/>
    <cellStyle name="常规 86" xfId="177"/>
    <cellStyle name="适中" xfId="178" builtinId="28"/>
    <cellStyle name="常规 30" xfId="179"/>
    <cellStyle name="常规 25" xfId="180"/>
    <cellStyle name="常规 7 2" xfId="181"/>
    <cellStyle name="常规 9" xfId="182"/>
    <cellStyle name="强调文字颜色 5" xfId="183" builtinId="45"/>
    <cellStyle name="常规 64" xfId="184"/>
    <cellStyle name="常规 59" xfId="185"/>
    <cellStyle name="汇总" xfId="186" builtinId="25"/>
    <cellStyle name="常规 113" xfId="187"/>
    <cellStyle name="常规 108" xfId="188"/>
    <cellStyle name="常规 118" xfId="189"/>
    <cellStyle name="常规 123" xfId="190"/>
    <cellStyle name="常规 10" xfId="191"/>
    <cellStyle name="常规 104" xfId="192"/>
    <cellStyle name="60% - 强调文字颜色 3" xfId="193" builtinId="40"/>
    <cellStyle name="常规 72" xfId="194"/>
    <cellStyle name="常规 67" xfId="195"/>
    <cellStyle name="常规 141" xfId="196"/>
    <cellStyle name="常规 136" xfId="197"/>
    <cellStyle name="强调文字颜色 1" xfId="198" builtinId="29"/>
    <cellStyle name="常规 60" xfId="199"/>
    <cellStyle name="常规 55" xfId="200"/>
    <cellStyle name="常规 110" xfId="201"/>
    <cellStyle name="常规 105" xfId="202"/>
    <cellStyle name="60% - 强调文字颜色 4" xfId="203" builtinId="44"/>
    <cellStyle name="常规 73" xfId="204"/>
    <cellStyle name="常规 68" xfId="205"/>
    <cellStyle name="常规 102" xfId="206"/>
    <cellStyle name="强调文字颜色 6" xfId="207" builtinId="49"/>
    <cellStyle name="60% - 强调文字颜色 1" xfId="208" builtinId="32"/>
    <cellStyle name="常规 70" xfId="209"/>
    <cellStyle name="常规 65" xfId="210"/>
    <cellStyle name="强调文字颜色 2" xfId="211" builtinId="33"/>
    <cellStyle name="常规 61" xfId="212"/>
    <cellStyle name="常规 56" xfId="213"/>
    <cellStyle name="60% - 强调文字颜色 2" xfId="214" builtinId="36"/>
    <cellStyle name="常规 71" xfId="215"/>
    <cellStyle name="常规 66" xfId="216"/>
    <cellStyle name="强调文字颜色 4" xfId="217" builtinId="41"/>
    <cellStyle name="常规 63" xfId="218"/>
    <cellStyle name="常规 58" xfId="219"/>
    <cellStyle name="常规 48" xfId="220"/>
    <cellStyle name="常规 53" xfId="221"/>
    <cellStyle name="常规 2 8" xfId="222"/>
    <cellStyle name="常规 19" xfId="223"/>
    <cellStyle name="常规 24" xfId="2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0"/>
  <sheetViews>
    <sheetView tabSelected="1" zoomScale="130" zoomScaleNormal="130" workbookViewId="0">
      <selection activeCell="N12" sqref="N12"/>
    </sheetView>
  </sheetViews>
  <sheetFormatPr defaultColWidth="9" defaultRowHeight="13.5"/>
  <cols>
    <col min="1" max="1" width="15.3833333333333" style="1" customWidth="true"/>
    <col min="2" max="2" width="7.88333333333333" style="1" customWidth="true"/>
    <col min="3" max="3" width="15.1333333333333" style="1" customWidth="true"/>
    <col min="4" max="4" width="8.84166666666667" style="1" customWidth="true"/>
    <col min="5" max="5" width="10.9583333333333" style="1" customWidth="true"/>
    <col min="6" max="6" width="10.7666666666667" style="1" customWidth="true"/>
    <col min="7" max="7" width="10.1833333333333" style="1" customWidth="true"/>
    <col min="8" max="9" width="9.99166666666667" style="1" customWidth="true"/>
    <col min="10" max="16384" width="9" style="1"/>
  </cols>
  <sheetData>
    <row r="1" ht="45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2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3" customHeight="true" spans="1:10">
      <c r="A3" s="4" t="s">
        <v>11</v>
      </c>
      <c r="B3" s="4" t="s">
        <v>12</v>
      </c>
      <c r="C3" s="4" t="s">
        <v>13</v>
      </c>
      <c r="D3" s="5">
        <v>68.5</v>
      </c>
      <c r="E3" s="6">
        <f>D3*0.4</f>
        <v>27.4</v>
      </c>
      <c r="F3" s="7" t="s">
        <v>14</v>
      </c>
      <c r="G3" s="8">
        <f>F3*0.6</f>
        <v>51.72</v>
      </c>
      <c r="H3" s="8">
        <f>E3+G3</f>
        <v>79.12</v>
      </c>
      <c r="I3" s="11">
        <v>1</v>
      </c>
      <c r="J3" s="12" t="s">
        <v>15</v>
      </c>
    </row>
    <row r="4" ht="23" customHeight="true" spans="1:10">
      <c r="A4" s="4" t="s">
        <v>11</v>
      </c>
      <c r="B4" s="4" t="s">
        <v>16</v>
      </c>
      <c r="C4" s="4" t="s">
        <v>17</v>
      </c>
      <c r="D4" s="5">
        <v>74</v>
      </c>
      <c r="E4" s="6">
        <f>D4*0.4</f>
        <v>29.6</v>
      </c>
      <c r="F4" s="7" t="s">
        <v>18</v>
      </c>
      <c r="G4" s="8">
        <f>F4*0.6</f>
        <v>48.12</v>
      </c>
      <c r="H4" s="8">
        <f>E4+G4</f>
        <v>77.72</v>
      </c>
      <c r="I4" s="11">
        <v>2</v>
      </c>
      <c r="J4" s="13"/>
    </row>
    <row r="5" ht="23" customHeight="true" spans="1:10">
      <c r="A5" s="4" t="s">
        <v>11</v>
      </c>
      <c r="B5" s="4" t="s">
        <v>19</v>
      </c>
      <c r="C5" s="4" t="s">
        <v>20</v>
      </c>
      <c r="D5" s="5">
        <v>71</v>
      </c>
      <c r="E5" s="6">
        <f>D5*0.4</f>
        <v>28.4</v>
      </c>
      <c r="F5" s="7" t="s">
        <v>21</v>
      </c>
      <c r="G5" s="8">
        <f>F5*0.6</f>
        <v>47.04</v>
      </c>
      <c r="H5" s="8">
        <f>E5+G5</f>
        <v>75.44</v>
      </c>
      <c r="I5" s="11">
        <v>3</v>
      </c>
      <c r="J5" s="13"/>
    </row>
    <row r="6" ht="23" customHeight="true" spans="1:10">
      <c r="A6" s="4" t="s">
        <v>11</v>
      </c>
      <c r="B6" s="4" t="s">
        <v>22</v>
      </c>
      <c r="C6" s="4" t="s">
        <v>23</v>
      </c>
      <c r="D6" s="5">
        <v>61.5</v>
      </c>
      <c r="E6" s="9" t="s">
        <v>24</v>
      </c>
      <c r="F6" s="9" t="s">
        <v>24</v>
      </c>
      <c r="G6" s="9" t="s">
        <v>24</v>
      </c>
      <c r="H6" s="9" t="s">
        <v>24</v>
      </c>
      <c r="I6" s="9" t="s">
        <v>24</v>
      </c>
      <c r="J6" s="13"/>
    </row>
    <row r="7" ht="23" customHeight="true" spans="1:10">
      <c r="A7" s="4" t="s">
        <v>11</v>
      </c>
      <c r="B7" s="4" t="s">
        <v>25</v>
      </c>
      <c r="C7" s="4" t="s">
        <v>26</v>
      </c>
      <c r="D7" s="4" t="s">
        <v>27</v>
      </c>
      <c r="E7" s="9" t="s">
        <v>24</v>
      </c>
      <c r="F7" s="9" t="s">
        <v>24</v>
      </c>
      <c r="G7" s="9" t="s">
        <v>24</v>
      </c>
      <c r="H7" s="9" t="s">
        <v>24</v>
      </c>
      <c r="I7" s="9" t="s">
        <v>24</v>
      </c>
      <c r="J7" s="13"/>
    </row>
    <row r="8" ht="12" customHeight="true" spans="1:10">
      <c r="A8" s="5"/>
      <c r="B8" s="5"/>
      <c r="C8" s="5"/>
      <c r="D8" s="5"/>
      <c r="E8" s="9"/>
      <c r="F8" s="10"/>
      <c r="G8" s="10"/>
      <c r="H8" s="10"/>
      <c r="I8" s="10"/>
      <c r="J8" s="13"/>
    </row>
    <row r="9" ht="23" customHeight="true" spans="1:10">
      <c r="A9" s="4" t="s">
        <v>28</v>
      </c>
      <c r="B9" s="4" t="s">
        <v>29</v>
      </c>
      <c r="C9" s="15" t="s">
        <v>30</v>
      </c>
      <c r="D9" s="5">
        <v>82.5</v>
      </c>
      <c r="E9" s="6">
        <f>D9*0.4</f>
        <v>33</v>
      </c>
      <c r="F9" s="7" t="s">
        <v>31</v>
      </c>
      <c r="G9" s="8">
        <f>F9*0.6</f>
        <v>49.2</v>
      </c>
      <c r="H9" s="8">
        <f>E9+G9</f>
        <v>82.2</v>
      </c>
      <c r="I9" s="14">
        <v>1</v>
      </c>
      <c r="J9" s="12" t="s">
        <v>15</v>
      </c>
    </row>
    <row r="10" ht="23" customHeight="true" spans="1:10">
      <c r="A10" s="4" t="s">
        <v>28</v>
      </c>
      <c r="B10" s="4" t="s">
        <v>32</v>
      </c>
      <c r="C10" s="15" t="s">
        <v>33</v>
      </c>
      <c r="D10" s="5">
        <v>80</v>
      </c>
      <c r="E10" s="6">
        <f>D10*0.4</f>
        <v>32</v>
      </c>
      <c r="F10" s="7" t="s">
        <v>34</v>
      </c>
      <c r="G10" s="8">
        <f>F10*0.6</f>
        <v>46.68</v>
      </c>
      <c r="H10" s="8">
        <f>E10+G10</f>
        <v>78.68</v>
      </c>
      <c r="I10" s="9">
        <v>2</v>
      </c>
      <c r="J10" s="13"/>
    </row>
    <row r="11" ht="23" customHeight="true" spans="1:10">
      <c r="A11" s="4" t="s">
        <v>28</v>
      </c>
      <c r="B11" s="4" t="s">
        <v>35</v>
      </c>
      <c r="C11" s="15" t="s">
        <v>36</v>
      </c>
      <c r="D11" s="5">
        <v>77</v>
      </c>
      <c r="E11" s="6">
        <f>D11*0.4</f>
        <v>30.8</v>
      </c>
      <c r="F11" s="7" t="s">
        <v>21</v>
      </c>
      <c r="G11" s="8">
        <f>F11*0.6</f>
        <v>47.04</v>
      </c>
      <c r="H11" s="8">
        <f>E11+G11</f>
        <v>77.84</v>
      </c>
      <c r="I11" s="11">
        <v>3</v>
      </c>
      <c r="J11" s="13"/>
    </row>
    <row r="12" ht="23" customHeight="true" spans="1:10">
      <c r="A12" s="4" t="s">
        <v>28</v>
      </c>
      <c r="B12" s="4" t="s">
        <v>37</v>
      </c>
      <c r="C12" s="15" t="s">
        <v>38</v>
      </c>
      <c r="D12" s="5">
        <v>71.5</v>
      </c>
      <c r="E12" s="9" t="s">
        <v>24</v>
      </c>
      <c r="F12" s="9" t="s">
        <v>24</v>
      </c>
      <c r="G12" s="9" t="s">
        <v>24</v>
      </c>
      <c r="H12" s="9" t="s">
        <v>24</v>
      </c>
      <c r="I12" s="9" t="s">
        <v>24</v>
      </c>
      <c r="J12" s="13"/>
    </row>
    <row r="13" ht="23" customHeight="true" spans="1:10">
      <c r="A13" s="4" t="s">
        <v>28</v>
      </c>
      <c r="B13" s="4" t="s">
        <v>39</v>
      </c>
      <c r="C13" s="15" t="s">
        <v>40</v>
      </c>
      <c r="D13" s="5">
        <v>71</v>
      </c>
      <c r="E13" s="9" t="s">
        <v>24</v>
      </c>
      <c r="F13" s="9" t="s">
        <v>24</v>
      </c>
      <c r="G13" s="9" t="s">
        <v>24</v>
      </c>
      <c r="H13" s="9" t="s">
        <v>24</v>
      </c>
      <c r="I13" s="9" t="s">
        <v>24</v>
      </c>
      <c r="J13" s="14"/>
    </row>
    <row r="14" ht="23" customHeight="true" spans="1:10">
      <c r="A14" s="4" t="s">
        <v>28</v>
      </c>
      <c r="B14" s="4" t="s">
        <v>41</v>
      </c>
      <c r="C14" s="15" t="s">
        <v>42</v>
      </c>
      <c r="D14" s="5">
        <v>70.5</v>
      </c>
      <c r="E14" s="9" t="s">
        <v>24</v>
      </c>
      <c r="F14" s="9" t="s">
        <v>24</v>
      </c>
      <c r="G14" s="9" t="s">
        <v>24</v>
      </c>
      <c r="H14" s="9" t="s">
        <v>24</v>
      </c>
      <c r="I14" s="9" t="s">
        <v>24</v>
      </c>
      <c r="J14" s="14"/>
    </row>
    <row r="15" ht="23" customHeight="true" spans="1:10">
      <c r="A15" s="4" t="s">
        <v>28</v>
      </c>
      <c r="B15" s="4" t="s">
        <v>43</v>
      </c>
      <c r="C15" s="15" t="s">
        <v>44</v>
      </c>
      <c r="D15" s="5">
        <v>70</v>
      </c>
      <c r="E15" s="9" t="s">
        <v>24</v>
      </c>
      <c r="F15" s="9" t="s">
        <v>24</v>
      </c>
      <c r="G15" s="9" t="s">
        <v>24</v>
      </c>
      <c r="H15" s="9" t="s">
        <v>24</v>
      </c>
      <c r="I15" s="9" t="s">
        <v>24</v>
      </c>
      <c r="J15" s="14"/>
    </row>
    <row r="16" ht="23" customHeight="true" spans="1:10">
      <c r="A16" s="4" t="s">
        <v>28</v>
      </c>
      <c r="B16" s="4" t="s">
        <v>45</v>
      </c>
      <c r="C16" s="15" t="s">
        <v>46</v>
      </c>
      <c r="D16" s="5">
        <v>67</v>
      </c>
      <c r="E16" s="9" t="s">
        <v>24</v>
      </c>
      <c r="F16" s="9" t="s">
        <v>24</v>
      </c>
      <c r="G16" s="9" t="s">
        <v>24</v>
      </c>
      <c r="H16" s="9" t="s">
        <v>24</v>
      </c>
      <c r="I16" s="9" t="s">
        <v>24</v>
      </c>
      <c r="J16" s="14"/>
    </row>
    <row r="17" ht="23" customHeight="true" spans="1:10">
      <c r="A17" s="4" t="s">
        <v>28</v>
      </c>
      <c r="B17" s="4" t="s">
        <v>47</v>
      </c>
      <c r="C17" s="15" t="s">
        <v>48</v>
      </c>
      <c r="D17" s="5">
        <v>66.5</v>
      </c>
      <c r="E17" s="9" t="s">
        <v>24</v>
      </c>
      <c r="F17" s="9" t="s">
        <v>24</v>
      </c>
      <c r="G17" s="9" t="s">
        <v>24</v>
      </c>
      <c r="H17" s="9" t="s">
        <v>24</v>
      </c>
      <c r="I17" s="9" t="s">
        <v>24</v>
      </c>
      <c r="J17" s="14"/>
    </row>
    <row r="18" ht="23" customHeight="true" spans="1:10">
      <c r="A18" s="4" t="s">
        <v>28</v>
      </c>
      <c r="B18" s="4" t="s">
        <v>49</v>
      </c>
      <c r="C18" s="15" t="s">
        <v>50</v>
      </c>
      <c r="D18" s="5">
        <v>66</v>
      </c>
      <c r="E18" s="9" t="s">
        <v>24</v>
      </c>
      <c r="F18" s="9" t="s">
        <v>24</v>
      </c>
      <c r="G18" s="9" t="s">
        <v>24</v>
      </c>
      <c r="H18" s="9" t="s">
        <v>24</v>
      </c>
      <c r="I18" s="9" t="s">
        <v>24</v>
      </c>
      <c r="J18" s="14"/>
    </row>
    <row r="19" ht="23" customHeight="true" spans="1:10">
      <c r="A19" s="4" t="s">
        <v>28</v>
      </c>
      <c r="B19" s="4" t="s">
        <v>51</v>
      </c>
      <c r="C19" s="15" t="s">
        <v>52</v>
      </c>
      <c r="D19" s="5">
        <v>64</v>
      </c>
      <c r="E19" s="9" t="s">
        <v>24</v>
      </c>
      <c r="F19" s="9" t="s">
        <v>24</v>
      </c>
      <c r="G19" s="9" t="s">
        <v>24</v>
      </c>
      <c r="H19" s="9" t="s">
        <v>24</v>
      </c>
      <c r="I19" s="9" t="s">
        <v>24</v>
      </c>
      <c r="J19" s="14"/>
    </row>
    <row r="20" ht="23" customHeight="true" spans="1:10">
      <c r="A20" s="4" t="s">
        <v>28</v>
      </c>
      <c r="B20" s="4" t="s">
        <v>53</v>
      </c>
      <c r="C20" s="15" t="s">
        <v>54</v>
      </c>
      <c r="D20" s="5">
        <v>63.5</v>
      </c>
      <c r="E20" s="9" t="s">
        <v>24</v>
      </c>
      <c r="F20" s="9" t="s">
        <v>24</v>
      </c>
      <c r="G20" s="9" t="s">
        <v>24</v>
      </c>
      <c r="H20" s="9" t="s">
        <v>24</v>
      </c>
      <c r="I20" s="9" t="s">
        <v>24</v>
      </c>
      <c r="J20" s="14"/>
    </row>
  </sheetData>
  <sortState ref="A11:K13">
    <sortCondition ref="I11:I13"/>
  </sortState>
  <mergeCells count="1">
    <mergeCell ref="A1:J1"/>
  </mergeCells>
  <printOptions horizontalCentered="true"/>
  <pageMargins left="0.156944444444444" right="0.0784722222222222" top="0.748031496062992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user</cp:lastModifiedBy>
  <dcterms:created xsi:type="dcterms:W3CDTF">2017-05-13T20:45:00Z</dcterms:created>
  <cp:lastPrinted>2018-05-17T17:45:00Z</cp:lastPrinted>
  <dcterms:modified xsi:type="dcterms:W3CDTF">2022-12-12T15:45:49Z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941C3F2263D4497BB5DBAD8E3044FA34</vt:lpwstr>
  </property>
</Properties>
</file>