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4" activeTab="11"/>
  </bookViews>
  <sheets>
    <sheet name="1、小学语文-A1" sheetId="2" r:id="rId1"/>
    <sheet name="2、小学语文-A2" sheetId="3" r:id="rId2"/>
    <sheet name="3、小学语文-A3" sheetId="4" r:id="rId3"/>
    <sheet name="4、小学数学-B1" sheetId="5" r:id="rId4"/>
    <sheet name="5、小学数学-B2" sheetId="6" r:id="rId5"/>
    <sheet name="6、小学数学-B3" sheetId="7" r:id="rId6"/>
    <sheet name="7、小学英语" sheetId="8" r:id="rId7"/>
    <sheet name="8、小学信息技术" sheetId="9" r:id="rId8"/>
    <sheet name="9、小学音乐" sheetId="10" r:id="rId9"/>
    <sheet name="10、小学体育" sheetId="11" r:id="rId10"/>
    <sheet name="11、小学美术" sheetId="12" r:id="rId11"/>
    <sheet name="12、小学彝语" sheetId="13" r:id="rId12"/>
  </sheets>
  <definedNames>
    <definedName name="_xlnm._FilterDatabase" localSheetId="7" hidden="1">'8、小学信息技术'!$A$1:$M$44</definedName>
    <definedName name="_xlnm._FilterDatabase" localSheetId="0" hidden="1">'1、小学语文-A1'!$A$1:$M$43</definedName>
    <definedName name="_xlnm._FilterDatabase" localSheetId="1" hidden="1">'2、小学语文-A2'!$A$1:$M$43</definedName>
    <definedName name="_xlnm._FilterDatabase" localSheetId="2" hidden="1">'3、小学语文-A3'!$A$1:$M$46</definedName>
    <definedName name="_xlnm._FilterDatabase" localSheetId="6" hidden="1">'7、小学英语'!$A$1:$M$23</definedName>
    <definedName name="_xlnm._FilterDatabase" localSheetId="3" hidden="1">'4、小学数学-B1'!$A$1:$M$43</definedName>
    <definedName name="_xlnm._FilterDatabase" localSheetId="4" hidden="1">'5、小学数学-B2'!$A$1:$M$43</definedName>
    <definedName name="_xlnm._FilterDatabase" localSheetId="5" hidden="1">'6、小学数学-B3'!$A$1:$M$44</definedName>
    <definedName name="_xlnm._FilterDatabase" localSheetId="8" hidden="1">'9、小学音乐'!$A$1:$M$43</definedName>
    <definedName name="_xlnm._FilterDatabase" localSheetId="9" hidden="1">'10、小学体育'!$A$1:$M$43</definedName>
    <definedName name="_xlnm._FilterDatabase" localSheetId="10" hidden="1">'11、小学美术'!$A$1:$M$44</definedName>
    <definedName name="_xlnm._FilterDatabase" localSheetId="11" hidden="1">'12、小学彝语'!$A$1:$M$23</definedName>
    <definedName name="_xlnm.Print_Area" localSheetId="0">'1、小学语文-A1'!$A$1:$M$43</definedName>
    <definedName name="_xlnm.Print_Titles" localSheetId="0">'1、小学语文-A1'!$1:$3</definedName>
    <definedName name="_xlnm.Print_Area" localSheetId="1">'2、小学语文-A2'!$A$1:$M$43</definedName>
    <definedName name="_xlnm.Print_Titles" localSheetId="1">'2、小学语文-A2'!$1:$3</definedName>
    <definedName name="_xlnm.Print_Area" localSheetId="2">'3、小学语文-A3'!$A$1:$M$46</definedName>
    <definedName name="_xlnm.Print_Titles" localSheetId="2">'3、小学语文-A3'!$1:$3</definedName>
    <definedName name="_xlnm.Print_Area" localSheetId="3">'4、小学数学-B1'!$A$1:$M$43</definedName>
    <definedName name="_xlnm.Print_Titles" localSheetId="3">'4、小学数学-B1'!$1:$3</definedName>
    <definedName name="_xlnm.Print_Area" localSheetId="4">'5、小学数学-B2'!$A$1:$M$43</definedName>
    <definedName name="_xlnm.Print_Titles" localSheetId="4">'5、小学数学-B2'!$1:$3</definedName>
    <definedName name="_xlnm.Print_Area" localSheetId="5">'6、小学数学-B3'!$A$1:$M$44</definedName>
    <definedName name="_xlnm.Print_Titles" localSheetId="5">'6、小学数学-B3'!$1:$3</definedName>
    <definedName name="_xlnm.Print_Area" localSheetId="6">'7、小学英语'!$A$1:$M$23</definedName>
    <definedName name="_xlnm.Print_Titles" localSheetId="6">'7、小学英语'!$1:$3</definedName>
    <definedName name="_xlnm.Print_Area" localSheetId="7">'8、小学信息技术'!$A$1:$M$44</definedName>
    <definedName name="_xlnm.Print_Titles" localSheetId="7">'8、小学信息技术'!$1:$3</definedName>
    <definedName name="_xlnm.Print_Area" localSheetId="8">'9、小学音乐'!$A$1:$M$43</definedName>
    <definedName name="_xlnm.Print_Titles" localSheetId="8">'9、小学音乐'!$1:$3</definedName>
    <definedName name="_xlnm.Print_Area" localSheetId="9">'10、小学体育'!$A$1:$M$43</definedName>
    <definedName name="_xlnm.Print_Titles" localSheetId="9">'10、小学体育'!$1:$3</definedName>
    <definedName name="_xlnm.Print_Area" localSheetId="10">'11、小学美术'!$A$1:$M$44</definedName>
    <definedName name="_xlnm.Print_Titles" localSheetId="10">'11、小学美术'!$1:$3</definedName>
    <definedName name="_xlnm.Print_Area" localSheetId="11">'12、小学彝语'!$A$1:$M$23</definedName>
    <definedName name="_xlnm.Print_Titles" localSheetId="11">'12、小学彝语'!$1:$3</definedName>
  </definedNames>
  <calcPr calcId="144525"/>
</workbook>
</file>

<file path=xl/sharedStrings.xml><?xml version="1.0" encoding="utf-8"?>
<sst xmlns="http://schemas.openxmlformats.org/spreadsheetml/2006/main" count="1964" uniqueCount="485">
  <si>
    <t>美姑县2022年上半年公开考试招聘小学教师资格复审人员名单</t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</si>
  <si>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</si>
  <si>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报考单位</t>
    </r>
  </si>
  <si>
    <r>
      <rPr>
        <b/>
        <sz val="10"/>
        <color indexed="8"/>
        <rFont val="宋体"/>
        <charset val="134"/>
      </rPr>
      <t>报考岗位</t>
    </r>
  </si>
  <si>
    <r>
      <rPr>
        <b/>
        <sz val="10"/>
        <color indexed="8"/>
        <rFont val="宋体"/>
        <charset val="134"/>
      </rPr>
      <t>岗位编码</t>
    </r>
  </si>
  <si>
    <r>
      <rPr>
        <b/>
        <sz val="10"/>
        <color indexed="8"/>
        <rFont val="宋体"/>
        <charset val="134"/>
      </rPr>
      <t>准考证号</t>
    </r>
  </si>
  <si>
    <r>
      <rPr>
        <b/>
        <sz val="10"/>
        <color indexed="8"/>
        <rFont val="宋体"/>
        <charset val="134"/>
      </rPr>
      <t>笔试成绩</t>
    </r>
  </si>
  <si>
    <r>
      <rPr>
        <b/>
        <sz val="10"/>
        <color indexed="8"/>
        <rFont val="宋体"/>
        <charset val="134"/>
      </rPr>
      <t>政策性</t>
    </r>
    <r>
      <rPr>
        <b/>
        <sz val="10"/>
        <color indexed="8"/>
        <rFont val="Arial"/>
        <charset val="134"/>
      </rPr>
      <t xml:space="preserve">               </t>
    </r>
    <r>
      <rPr>
        <b/>
        <sz val="10"/>
        <color indexed="8"/>
        <rFont val="宋体"/>
        <charset val="134"/>
      </rPr>
      <t>加分</t>
    </r>
  </si>
  <si>
    <r>
      <rPr>
        <b/>
        <sz val="10"/>
        <color indexed="8"/>
        <rFont val="宋体"/>
        <charset val="134"/>
      </rPr>
      <t>笔试</t>
    </r>
    <r>
      <rPr>
        <b/>
        <sz val="10"/>
        <color indexed="8"/>
        <rFont val="Arial"/>
        <charset val="134"/>
      </rPr>
      <t xml:space="preserve">              </t>
    </r>
    <r>
      <rPr>
        <b/>
        <sz val="10"/>
        <color indexed="8"/>
        <rFont val="宋体"/>
        <charset val="134"/>
      </rPr>
      <t>总成绩</t>
    </r>
  </si>
  <si>
    <r>
      <rPr>
        <b/>
        <sz val="10"/>
        <color indexed="8"/>
        <rFont val="宋体"/>
        <charset val="134"/>
      </rPr>
      <t>岗位排名</t>
    </r>
  </si>
  <si>
    <t>资格复审时间</t>
  </si>
  <si>
    <r>
      <rPr>
        <b/>
        <sz val="9"/>
        <color indexed="8"/>
        <rFont val="宋体"/>
        <charset val="134"/>
      </rPr>
      <t>《教育公共基础》</t>
    </r>
  </si>
  <si>
    <r>
      <rPr>
        <b/>
        <sz val="9"/>
        <color indexed="8"/>
        <rFont val="宋体"/>
        <charset val="134"/>
      </rPr>
      <t>折算成绩</t>
    </r>
  </si>
  <si>
    <r>
      <rPr>
        <b/>
        <sz val="9"/>
        <color indexed="8"/>
        <rFont val="宋体"/>
        <charset val="134"/>
      </rPr>
      <t>《彝语文》</t>
    </r>
  </si>
  <si>
    <r>
      <rPr>
        <sz val="10"/>
        <color indexed="8"/>
        <rFont val="宋体"/>
        <charset val="134"/>
      </rPr>
      <t>乡镇小学校</t>
    </r>
  </si>
  <si>
    <r>
      <rPr>
        <sz val="10"/>
        <color indexed="8"/>
        <rFont val="宋体"/>
        <charset val="134"/>
      </rPr>
      <t>小学语文</t>
    </r>
    <r>
      <rPr>
        <sz val="10"/>
        <color indexed="8"/>
        <rFont val="Arial"/>
        <charset val="134"/>
      </rPr>
      <t>A1</t>
    </r>
  </si>
  <si>
    <t>1908010101</t>
  </si>
  <si>
    <t>2919080100423</t>
  </si>
  <si>
    <t>2919080100202</t>
  </si>
  <si>
    <t>2919080100411</t>
  </si>
  <si>
    <t>2919080100230</t>
  </si>
  <si>
    <t>2919080100308</t>
  </si>
  <si>
    <t>2919080100309</t>
  </si>
  <si>
    <t>2919080100313</t>
  </si>
  <si>
    <t>2919080100315</t>
  </si>
  <si>
    <t>2919080100421</t>
  </si>
  <si>
    <t>2919080100110</t>
  </si>
  <si>
    <t>2919080100116</t>
  </si>
  <si>
    <t>2919080100414</t>
  </si>
  <si>
    <t>2919080100225</t>
  </si>
  <si>
    <t>2919080100329</t>
  </si>
  <si>
    <t>2919080100106</t>
  </si>
  <si>
    <t>2919080100415</t>
  </si>
  <si>
    <t>2919080100121</t>
  </si>
  <si>
    <t>2919080100127</t>
  </si>
  <si>
    <t>2919080100419</t>
  </si>
  <si>
    <t>2919080100113</t>
  </si>
  <si>
    <t>2919080100122</t>
  </si>
  <si>
    <t>2919080100211</t>
  </si>
  <si>
    <t>2919080100115</t>
  </si>
  <si>
    <t>2919080100128</t>
  </si>
  <si>
    <t>2919080100222</t>
  </si>
  <si>
    <t>2919080100403</t>
  </si>
  <si>
    <t>2919080100112</t>
  </si>
  <si>
    <t>2919080100310</t>
  </si>
  <si>
    <t>2919080100409</t>
  </si>
  <si>
    <t>2919080100422</t>
  </si>
  <si>
    <t>2919080100325</t>
  </si>
  <si>
    <t>2919080100104</t>
  </si>
  <si>
    <t>2919080100114</t>
  </si>
  <si>
    <t>2919080100201</t>
  </si>
  <si>
    <t>2919080100305</t>
  </si>
  <si>
    <t>2919080100204</t>
  </si>
  <si>
    <t>2919080100327</t>
  </si>
  <si>
    <t>2919080100226</t>
  </si>
  <si>
    <t>2919080100303</t>
  </si>
  <si>
    <t>2919080100417</t>
  </si>
  <si>
    <r>
      <rPr>
        <sz val="10"/>
        <color indexed="8"/>
        <rFont val="宋体"/>
        <charset val="134"/>
      </rPr>
      <t>小学语文</t>
    </r>
    <r>
      <rPr>
        <sz val="10"/>
        <color indexed="8"/>
        <rFont val="Arial"/>
        <charset val="134"/>
      </rPr>
      <t>A2</t>
    </r>
  </si>
  <si>
    <t>1908010102</t>
  </si>
  <si>
    <t>2919080100519</t>
  </si>
  <si>
    <t>2919080100608</t>
  </si>
  <si>
    <t>2919080100803</t>
  </si>
  <si>
    <t>2919080100522</t>
  </si>
  <si>
    <t>2919080100426</t>
  </si>
  <si>
    <t>2919080100625</t>
  </si>
  <si>
    <t>2919080100802</t>
  </si>
  <si>
    <t>2919080100808</t>
  </si>
  <si>
    <t>2919080100607</t>
  </si>
  <si>
    <t>2919080100711</t>
  </si>
  <si>
    <t>2919080100821</t>
  </si>
  <si>
    <t>2919080100430</t>
  </si>
  <si>
    <t>2919080100508</t>
  </si>
  <si>
    <t>2919080100513</t>
  </si>
  <si>
    <t>2919080100506</t>
  </si>
  <si>
    <t>2919080100817</t>
  </si>
  <si>
    <t>2919080100604</t>
  </si>
  <si>
    <t>2919080100626</t>
  </si>
  <si>
    <t>2919080100503</t>
  </si>
  <si>
    <t>2919080100820</t>
  </si>
  <si>
    <t>2919080100614</t>
  </si>
  <si>
    <t>2919080100713</t>
  </si>
  <si>
    <t>2919080100529</t>
  </si>
  <si>
    <t>2919080100530</t>
  </si>
  <si>
    <t>2919080100721</t>
  </si>
  <si>
    <t>2919080100515</t>
  </si>
  <si>
    <t>2919080100528</t>
  </si>
  <si>
    <t>2919080100818</t>
  </si>
  <si>
    <t>2919080100605</t>
  </si>
  <si>
    <t>2919080100622</t>
  </si>
  <si>
    <t>2919080100709</t>
  </si>
  <si>
    <t>2919080100521</t>
  </si>
  <si>
    <t>2919080100813</t>
  </si>
  <si>
    <t>2919080100810</t>
  </si>
  <si>
    <t>2919080100619</t>
  </si>
  <si>
    <t>2919080100720</t>
  </si>
  <si>
    <t>2919080100428</t>
  </si>
  <si>
    <t>2919080100603</t>
  </si>
  <si>
    <t>2919080100606</t>
  </si>
  <si>
    <t>2919080100811</t>
  </si>
  <si>
    <r>
      <rPr>
        <sz val="10"/>
        <color indexed="8"/>
        <rFont val="宋体"/>
        <charset val="134"/>
      </rPr>
      <t>小学语文</t>
    </r>
    <r>
      <rPr>
        <sz val="10"/>
        <color indexed="8"/>
        <rFont val="Arial"/>
        <charset val="134"/>
      </rPr>
      <t>A3</t>
    </r>
  </si>
  <si>
    <t>1908010103</t>
  </si>
  <si>
    <t>2919080101727</t>
  </si>
  <si>
    <t>2919080101616</t>
  </si>
  <si>
    <t>2919080100902</t>
  </si>
  <si>
    <t>2919080101404</t>
  </si>
  <si>
    <t>2919080101628</t>
  </si>
  <si>
    <t>2919080100908</t>
  </si>
  <si>
    <t>2919080101712</t>
  </si>
  <si>
    <t>2919080100906</t>
  </si>
  <si>
    <t>2919080101421</t>
  </si>
  <si>
    <t>2919080101623</t>
  </si>
  <si>
    <t>2919080101717</t>
  </si>
  <si>
    <t>2919080101607</t>
  </si>
  <si>
    <t>2919080101320</t>
  </si>
  <si>
    <t>2919080101124</t>
  </si>
  <si>
    <t>2919080101618</t>
  </si>
  <si>
    <t>2919080101708</t>
  </si>
  <si>
    <t>2919080101403</t>
  </si>
  <si>
    <t>2919080101417</t>
  </si>
  <si>
    <t>2919080101509</t>
  </si>
  <si>
    <t>2919080101630</t>
  </si>
  <si>
    <t>2919080101718</t>
  </si>
  <si>
    <t>2919080101207</t>
  </si>
  <si>
    <t>2919080101603</t>
  </si>
  <si>
    <t>2919080100828</t>
  </si>
  <si>
    <t>2919080101227</t>
  </si>
  <si>
    <t>2919080101807</t>
  </si>
  <si>
    <t>2919080101223</t>
  </si>
  <si>
    <t>2919080101329</t>
  </si>
  <si>
    <t>2919080101425</t>
  </si>
  <si>
    <t>2919080101525</t>
  </si>
  <si>
    <t>2919080101702</t>
  </si>
  <si>
    <t>2919080101816</t>
  </si>
  <si>
    <t>2919080101312</t>
  </si>
  <si>
    <t>2919080101612</t>
  </si>
  <si>
    <t>2919080101326</t>
  </si>
  <si>
    <t>2919080101511</t>
  </si>
  <si>
    <t>2919080101318</t>
  </si>
  <si>
    <t>2919080100930</t>
  </si>
  <si>
    <t>2919080101023</t>
  </si>
  <si>
    <t>2919080101304</t>
  </si>
  <si>
    <t>2919080101514</t>
  </si>
  <si>
    <t>2919080101518</t>
  </si>
  <si>
    <t>2919080101627</t>
  </si>
  <si>
    <r>
      <rPr>
        <sz val="10"/>
        <color indexed="8"/>
        <rFont val="宋体"/>
        <charset val="134"/>
      </rPr>
      <t>小学数学</t>
    </r>
    <r>
      <rPr>
        <sz val="10"/>
        <color indexed="8"/>
        <rFont val="Arial"/>
        <charset val="134"/>
      </rPr>
      <t>B1</t>
    </r>
  </si>
  <si>
    <t>1908020101</t>
  </si>
  <si>
    <t>2919080101819</t>
  </si>
  <si>
    <t>2919080102112</t>
  </si>
  <si>
    <t>2919080101908</t>
  </si>
  <si>
    <t>2919080101821</t>
  </si>
  <si>
    <t>2919080102107</t>
  </si>
  <si>
    <t>2919080102106</t>
  </si>
  <si>
    <t>2919080102111</t>
  </si>
  <si>
    <t>2919080101920</t>
  </si>
  <si>
    <t>2919080101906</t>
  </si>
  <si>
    <t>2919080101902</t>
  </si>
  <si>
    <t>2919080102017</t>
  </si>
  <si>
    <t>2919080101825</t>
  </si>
  <si>
    <t>2919080102004</t>
  </si>
  <si>
    <t>2919080102020</t>
  </si>
  <si>
    <t>2919080102021</t>
  </si>
  <si>
    <t>2919080102108</t>
  </si>
  <si>
    <t>2919080101817</t>
  </si>
  <si>
    <t>2919080102105</t>
  </si>
  <si>
    <t>2919080102008</t>
  </si>
  <si>
    <t>2919080101828</t>
  </si>
  <si>
    <t>2919080101904</t>
  </si>
  <si>
    <t>2919080101927</t>
  </si>
  <si>
    <t>2919080102101</t>
  </si>
  <si>
    <t>2919080101922</t>
  </si>
  <si>
    <t>2919080102011</t>
  </si>
  <si>
    <t>2919080101822</t>
  </si>
  <si>
    <t>2919080102007</t>
  </si>
  <si>
    <t>2919080102029</t>
  </si>
  <si>
    <t>2919080101903</t>
  </si>
  <si>
    <t>2919080101919</t>
  </si>
  <si>
    <t>2919080102113</t>
  </si>
  <si>
    <t>2919080101917</t>
  </si>
  <si>
    <t>2919080102013</t>
  </si>
  <si>
    <t>2919080102104</t>
  </si>
  <si>
    <t>2919080101925</t>
  </si>
  <si>
    <t>2919080102015</t>
  </si>
  <si>
    <t>2919080101820</t>
  </si>
  <si>
    <t>2919080101910</t>
  </si>
  <si>
    <t>2919080101826</t>
  </si>
  <si>
    <t>2919080102005</t>
  </si>
  <si>
    <r>
      <rPr>
        <sz val="10"/>
        <color indexed="8"/>
        <rFont val="宋体"/>
        <charset val="134"/>
      </rPr>
      <t>小学数学</t>
    </r>
    <r>
      <rPr>
        <sz val="10"/>
        <color indexed="8"/>
        <rFont val="Arial"/>
        <charset val="134"/>
      </rPr>
      <t>B2</t>
    </r>
  </si>
  <si>
    <t>1908020102</t>
  </si>
  <si>
    <t>2919080102516</t>
  </si>
  <si>
    <t>2919080102427</t>
  </si>
  <si>
    <t>2919080102121</t>
  </si>
  <si>
    <t>2919080102307</t>
  </si>
  <si>
    <t>2919080102229</t>
  </si>
  <si>
    <t>2919080102602</t>
  </si>
  <si>
    <t>2919080102312</t>
  </si>
  <si>
    <t>2919080102128</t>
  </si>
  <si>
    <t>2919080102206</t>
  </si>
  <si>
    <t>2919080102518</t>
  </si>
  <si>
    <t>2919080102603</t>
  </si>
  <si>
    <t>2919080102201</t>
  </si>
  <si>
    <t>2919080102402</t>
  </si>
  <si>
    <t>2919080102512</t>
  </si>
  <si>
    <t>2919080102609</t>
  </si>
  <si>
    <t>2919080102413</t>
  </si>
  <si>
    <t>2919080102202</t>
  </si>
  <si>
    <t>2919080102209</t>
  </si>
  <si>
    <t>2919080102306</t>
  </si>
  <si>
    <t>2919080102301</t>
  </si>
  <si>
    <t>2919080102316</t>
  </si>
  <si>
    <t>2919080102326</t>
  </si>
  <si>
    <t>2919080102120</t>
  </si>
  <si>
    <t>2919080102217</t>
  </si>
  <si>
    <t>2919080102506</t>
  </si>
  <si>
    <t>2919080102205</t>
  </si>
  <si>
    <t>2919080102612</t>
  </si>
  <si>
    <t>2919080102511</t>
  </si>
  <si>
    <t>2919080102508</t>
  </si>
  <si>
    <t>2919080102309</t>
  </si>
  <si>
    <t>2919080102327</t>
  </si>
  <si>
    <t>2919080102421</t>
  </si>
  <si>
    <t>2919080102505</t>
  </si>
  <si>
    <t>2919080102614</t>
  </si>
  <si>
    <t>2919080102124</t>
  </si>
  <si>
    <t>2919080102224</t>
  </si>
  <si>
    <t>2919080102223</t>
  </si>
  <si>
    <t>2919080102330</t>
  </si>
  <si>
    <t>2919080102525</t>
  </si>
  <si>
    <t>2919080102617</t>
  </si>
  <si>
    <r>
      <rPr>
        <sz val="10"/>
        <color indexed="8"/>
        <rFont val="宋体"/>
        <charset val="134"/>
      </rPr>
      <t>小学数学</t>
    </r>
    <r>
      <rPr>
        <sz val="10"/>
        <color indexed="8"/>
        <rFont val="Arial"/>
        <charset val="134"/>
      </rPr>
      <t>B3</t>
    </r>
  </si>
  <si>
    <t>1908020103</t>
  </si>
  <si>
    <t>2919080103003</t>
  </si>
  <si>
    <t>2919080102924</t>
  </si>
  <si>
    <t>2919080102928</t>
  </si>
  <si>
    <t>2919080103110</t>
  </si>
  <si>
    <t>2919080103012</t>
  </si>
  <si>
    <t>2919080103117</t>
  </si>
  <si>
    <t>2919080103011</t>
  </si>
  <si>
    <t>2919080103129</t>
  </si>
  <si>
    <t>2919080103023</t>
  </si>
  <si>
    <t>2919080102804</t>
  </si>
  <si>
    <t>2919080102927</t>
  </si>
  <si>
    <t>2919080102813</t>
  </si>
  <si>
    <t>2919080103005</t>
  </si>
  <si>
    <t>2919080103122</t>
  </si>
  <si>
    <t>2919080102626</t>
  </si>
  <si>
    <t>2919080103013</t>
  </si>
  <si>
    <t>2919080103108</t>
  </si>
  <si>
    <t>2919080102905</t>
  </si>
  <si>
    <t>2919080102919</t>
  </si>
  <si>
    <t>2919080102911</t>
  </si>
  <si>
    <t>2919080103026</t>
  </si>
  <si>
    <t>2919080103028</t>
  </si>
  <si>
    <t>2919080102724</t>
  </si>
  <si>
    <t>2919080102827</t>
  </si>
  <si>
    <t>2919080103118</t>
  </si>
  <si>
    <t>2919080102803</t>
  </si>
  <si>
    <t>2919080102907</t>
  </si>
  <si>
    <t>2919080102930</t>
  </si>
  <si>
    <t>2919080103001</t>
  </si>
  <si>
    <t>2919080103116</t>
  </si>
  <si>
    <t>2919080102705</t>
  </si>
  <si>
    <t>2919080102802</t>
  </si>
  <si>
    <t>2919080102923</t>
  </si>
  <si>
    <t>2919080103027</t>
  </si>
  <si>
    <t>2919080103124</t>
  </si>
  <si>
    <t>2919080103126</t>
  </si>
  <si>
    <t>2919080102719</t>
  </si>
  <si>
    <t>2919080102818</t>
  </si>
  <si>
    <t>2919080102903</t>
  </si>
  <si>
    <t>2919080102916</t>
  </si>
  <si>
    <t>2919080103113</t>
  </si>
  <si>
    <r>
      <rPr>
        <sz val="10"/>
        <color indexed="8"/>
        <rFont val="宋体"/>
        <charset val="134"/>
      </rPr>
      <t>小学英语</t>
    </r>
  </si>
  <si>
    <t>1908030101</t>
  </si>
  <si>
    <t>2919080103312</t>
  </si>
  <si>
    <t>2919080103208</t>
  </si>
  <si>
    <t>2919080103222</t>
  </si>
  <si>
    <t>2919080103226</t>
  </si>
  <si>
    <t>2919080103211</t>
  </si>
  <si>
    <t>2919080103309</t>
  </si>
  <si>
    <t>2919080103313</t>
  </si>
  <si>
    <t>2919080103311</t>
  </si>
  <si>
    <t>2919080103205</t>
  </si>
  <si>
    <t>2919080103303</t>
  </si>
  <si>
    <t>2919080103308</t>
  </si>
  <si>
    <t>2919080103223</t>
  </si>
  <si>
    <t>2919080103227</t>
  </si>
  <si>
    <t>2919080103310</t>
  </si>
  <si>
    <t>2919080103217</t>
  </si>
  <si>
    <t>2919080103203</t>
  </si>
  <si>
    <t>2919080103209</t>
  </si>
  <si>
    <t>2919080103202</t>
  </si>
  <si>
    <t>2919080103215</t>
  </si>
  <si>
    <t>2919080103214</t>
  </si>
  <si>
    <r>
      <rPr>
        <sz val="10"/>
        <color indexed="8"/>
        <rFont val="宋体"/>
        <charset val="134"/>
      </rPr>
      <t>小学信息技术</t>
    </r>
  </si>
  <si>
    <t>1908040101</t>
  </si>
  <si>
    <t>2919080103519</t>
  </si>
  <si>
    <t>2919080103404</t>
  </si>
  <si>
    <t>2919080103720</t>
  </si>
  <si>
    <t>2919080103317</t>
  </si>
  <si>
    <t>2919080103529</t>
  </si>
  <si>
    <t>2919080103630</t>
  </si>
  <si>
    <t>2919080103604</t>
  </si>
  <si>
    <t>2919080103713</t>
  </si>
  <si>
    <t>2919080103524</t>
  </si>
  <si>
    <t>2919080103425</t>
  </si>
  <si>
    <t>2919080103429</t>
  </si>
  <si>
    <t>2919080103416</t>
  </si>
  <si>
    <t>2919080103627</t>
  </si>
  <si>
    <t>2919080103508</t>
  </si>
  <si>
    <t>2919080103718</t>
  </si>
  <si>
    <t>2919080103612</t>
  </si>
  <si>
    <t>2919080103521</t>
  </si>
  <si>
    <t>2919080103712</t>
  </si>
  <si>
    <t>2919080103715</t>
  </si>
  <si>
    <t>2919080103407</t>
  </si>
  <si>
    <t>2919080103420</t>
  </si>
  <si>
    <t>2919080103324</t>
  </si>
  <si>
    <t>2919080103406</t>
  </si>
  <si>
    <t>2919080103426</t>
  </si>
  <si>
    <t>2919080103321</t>
  </si>
  <si>
    <t>2919080103516</t>
  </si>
  <si>
    <t>2919080103615</t>
  </si>
  <si>
    <t>2919080103707</t>
  </si>
  <si>
    <t>2919080103501</t>
  </si>
  <si>
    <t>2919080103629</t>
  </si>
  <si>
    <t>2919080103414</t>
  </si>
  <si>
    <t>2919080103605</t>
  </si>
  <si>
    <t>2919080103625</t>
  </si>
  <si>
    <t>2919080103314</t>
  </si>
  <si>
    <t>2919080103315</t>
  </si>
  <si>
    <t>2919080103319</t>
  </si>
  <si>
    <t>2919080103619</t>
  </si>
  <si>
    <t>2919080103628</t>
  </si>
  <si>
    <t>2919080103721</t>
  </si>
  <si>
    <t>2919080103405</t>
  </si>
  <si>
    <t>2919080103517</t>
  </si>
  <si>
    <r>
      <rPr>
        <sz val="10"/>
        <color indexed="8"/>
        <rFont val="宋体"/>
        <charset val="134"/>
      </rPr>
      <t>小学音乐</t>
    </r>
  </si>
  <si>
    <t>1908050101</t>
  </si>
  <si>
    <t>2919080103726</t>
  </si>
  <si>
    <t>2919080103914</t>
  </si>
  <si>
    <t>2919080103827</t>
  </si>
  <si>
    <t>2919080103907</t>
  </si>
  <si>
    <t>2919080103917</t>
  </si>
  <si>
    <t>2919080103927</t>
  </si>
  <si>
    <t>2919080104010</t>
  </si>
  <si>
    <t>2919080103918</t>
  </si>
  <si>
    <t>2919080103820</t>
  </si>
  <si>
    <t>2919080103904</t>
  </si>
  <si>
    <t>2919080104008</t>
  </si>
  <si>
    <t>2919080103810</t>
  </si>
  <si>
    <t>2919080103909</t>
  </si>
  <si>
    <t>2919080103809</t>
  </si>
  <si>
    <t>2919080103814</t>
  </si>
  <si>
    <t>2919080103912</t>
  </si>
  <si>
    <t>2919080103929</t>
  </si>
  <si>
    <t>2919080104003</t>
  </si>
  <si>
    <t>2919080103727</t>
  </si>
  <si>
    <t>2919080103829</t>
  </si>
  <si>
    <t>2919080103910</t>
  </si>
  <si>
    <t>2919080103728</t>
  </si>
  <si>
    <t>2919080104001</t>
  </si>
  <si>
    <t>2919080103808</t>
  </si>
  <si>
    <t>2919080103911</t>
  </si>
  <si>
    <t>2919080103928</t>
  </si>
  <si>
    <t>2919080103805</t>
  </si>
  <si>
    <t>2919080103901</t>
  </si>
  <si>
    <t>2919080103811</t>
  </si>
  <si>
    <t>2919080103723</t>
  </si>
  <si>
    <t>2919080103905</t>
  </si>
  <si>
    <t>2919080103921</t>
  </si>
  <si>
    <t>2919080103722</t>
  </si>
  <si>
    <t>2919080103906</t>
  </si>
  <si>
    <t>2919080103812</t>
  </si>
  <si>
    <t>2919080103821</t>
  </si>
  <si>
    <t>2919080103919</t>
  </si>
  <si>
    <t>2919080104002</t>
  </si>
  <si>
    <t>2919080104005</t>
  </si>
  <si>
    <t>2919080103903</t>
  </si>
  <si>
    <r>
      <rPr>
        <sz val="10"/>
        <color indexed="8"/>
        <rFont val="宋体"/>
        <charset val="134"/>
      </rPr>
      <t>小学体育</t>
    </r>
  </si>
  <si>
    <t>1908060101</t>
  </si>
  <si>
    <t>2919080104130</t>
  </si>
  <si>
    <t>2919080104011</t>
  </si>
  <si>
    <t>2919080104303</t>
  </si>
  <si>
    <t>2919080104402</t>
  </si>
  <si>
    <t>2919080104224</t>
  </si>
  <si>
    <t>2919080104026</t>
  </si>
  <si>
    <t>2919080104304</t>
  </si>
  <si>
    <t>2919080104324</t>
  </si>
  <si>
    <t>2919080104101</t>
  </si>
  <si>
    <t>2919080104204</t>
  </si>
  <si>
    <t>2919080104215</t>
  </si>
  <si>
    <t>2919080104022</t>
  </si>
  <si>
    <t>2919080104129</t>
  </si>
  <si>
    <t>2919080104222</t>
  </si>
  <si>
    <t>2919080104105</t>
  </si>
  <si>
    <t>2919080104217</t>
  </si>
  <si>
    <t>2919080104327</t>
  </si>
  <si>
    <t>2919080104013</t>
  </si>
  <si>
    <t>2919080104214</t>
  </si>
  <si>
    <t>2919080104014</t>
  </si>
  <si>
    <t>2919080104313</t>
  </si>
  <si>
    <t>2919080104020</t>
  </si>
  <si>
    <t>2919080104128</t>
  </si>
  <si>
    <t>2919080104226</t>
  </si>
  <si>
    <t>2919080104122</t>
  </si>
  <si>
    <t>2919080104310</t>
  </si>
  <si>
    <t>2919080104107</t>
  </si>
  <si>
    <t>2919080104328</t>
  </si>
  <si>
    <t>2919080104108</t>
  </si>
  <si>
    <t>2919080104323</t>
  </si>
  <si>
    <t>2919080104325</t>
  </si>
  <si>
    <t>2919080104302</t>
  </si>
  <si>
    <t>2919080104016</t>
  </si>
  <si>
    <t>2919080104408</t>
  </si>
  <si>
    <t>2919080104305</t>
  </si>
  <si>
    <t>2919080104411</t>
  </si>
  <si>
    <t>2919080104117</t>
  </si>
  <si>
    <t>2919080104403</t>
  </si>
  <si>
    <t>2919080104116</t>
  </si>
  <si>
    <t>2919080104213</t>
  </si>
  <si>
    <r>
      <rPr>
        <sz val="10"/>
        <color indexed="8"/>
        <rFont val="宋体"/>
        <charset val="134"/>
      </rPr>
      <t>小学美术</t>
    </r>
  </si>
  <si>
    <t>1908070101</t>
  </si>
  <si>
    <t>2919080104520</t>
  </si>
  <si>
    <t>2919080104415</t>
  </si>
  <si>
    <t>2919080104803</t>
  </si>
  <si>
    <t>2919080104512</t>
  </si>
  <si>
    <t>2919080104418</t>
  </si>
  <si>
    <t>2919080104423</t>
  </si>
  <si>
    <t>2919080104502</t>
  </si>
  <si>
    <t>2919080104809</t>
  </si>
  <si>
    <t>2919080104514</t>
  </si>
  <si>
    <t>2919080104421</t>
  </si>
  <si>
    <t>2919080104425</t>
  </si>
  <si>
    <t>2919080104623</t>
  </si>
  <si>
    <t>2919080104720</t>
  </si>
  <si>
    <t>2919080104517</t>
  </si>
  <si>
    <t>2919080104612</t>
  </si>
  <si>
    <t>2919080104430</t>
  </si>
  <si>
    <t>2919080104717</t>
  </si>
  <si>
    <t>2919080104505</t>
  </si>
  <si>
    <t>2919080104719</t>
  </si>
  <si>
    <t>2919080104419</t>
  </si>
  <si>
    <t>2919080104619</t>
  </si>
  <si>
    <t>2919080104712</t>
  </si>
  <si>
    <t>2919080104521</t>
  </si>
  <si>
    <t>2919080104414</t>
  </si>
  <si>
    <t>2919080104427</t>
  </si>
  <si>
    <t>2919080104501</t>
  </si>
  <si>
    <t>2919080104509</t>
  </si>
  <si>
    <t>2919080104713</t>
  </si>
  <si>
    <t>2919080104422</t>
  </si>
  <si>
    <t>2919080104610</t>
  </si>
  <si>
    <t>2919080104416</t>
  </si>
  <si>
    <t>2919080104714</t>
  </si>
  <si>
    <t>2919080104625</t>
  </si>
  <si>
    <t>2919080104522</t>
  </si>
  <si>
    <t>2919080104811</t>
  </si>
  <si>
    <t>2919080104518</t>
  </si>
  <si>
    <t>2919080104608</t>
  </si>
  <si>
    <t>2919080104603</t>
  </si>
  <si>
    <t>2919080104605</t>
  </si>
  <si>
    <t>2919080104805</t>
  </si>
  <si>
    <t>2919080104806</t>
  </si>
  <si>
    <r>
      <rPr>
        <sz val="10"/>
        <color indexed="8"/>
        <rFont val="宋体"/>
        <charset val="134"/>
      </rPr>
      <t>小学彝语</t>
    </r>
  </si>
  <si>
    <t>1908080101</t>
  </si>
  <si>
    <t>2919080104918</t>
  </si>
  <si>
    <t>2919080104921</t>
  </si>
  <si>
    <t>2919080104826</t>
  </si>
  <si>
    <t>2919080104919</t>
  </si>
  <si>
    <t>2919080104822</t>
  </si>
  <si>
    <t>2919080104922</t>
  </si>
  <si>
    <t>2919080104828</t>
  </si>
  <si>
    <t>2919080104923</t>
  </si>
  <si>
    <t>2919080104817</t>
  </si>
  <si>
    <t>2919080104917</t>
  </si>
  <si>
    <t>2919080104812</t>
  </si>
  <si>
    <t>2919080104928</t>
  </si>
  <si>
    <t>2919080104901</t>
  </si>
  <si>
    <t>2919080104821</t>
  </si>
  <si>
    <t>2919080104907</t>
  </si>
  <si>
    <t>2919080104927</t>
  </si>
  <si>
    <t>2919080104823</t>
  </si>
  <si>
    <t>2919080104903</t>
  </si>
  <si>
    <t>2919080104818</t>
  </si>
  <si>
    <t>2919080104909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</si>
</sst>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indexed="8"/>
      <name val="宋体"/>
      <charset val="134"/>
      <scheme val="minor"/>
    </font>
    <font>
      <sz val="11"/>
      <color indexed="8"/>
      <name val="Arial"/>
      <charset val="134"/>
    </font>
    <font>
      <b/>
      <sz val="16"/>
      <color rgb="FF000000"/>
      <name val="微软雅黑"/>
      <charset val="134"/>
    </font>
    <font>
      <b/>
      <sz val="16"/>
      <color indexed="8"/>
      <name val="Arial"/>
      <charset val="134"/>
    </font>
    <font>
      <b/>
      <sz val="10"/>
      <color indexed="8"/>
      <name val="Arial"/>
      <charset val="134"/>
    </font>
    <font>
      <b/>
      <sz val="9"/>
      <color indexed="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000000"/>
      <name val="宋体"/>
      <charset val="134"/>
    </font>
    <font>
      <sz val="9"/>
      <color indexed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31" fontId="10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31" fontId="6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M43"/>
  <sheetViews>
    <sheetView workbookViewId="0">
      <pane ySplit="3" topLeftCell="A4" activePane="bottomLeft" state="frozen"/>
      <selection/>
      <selection pane="bottomLeft" activeCell="M2" sqref="M2:M3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10">
        <v>71</v>
      </c>
      <c r="G4" s="8"/>
      <c r="H4" s="8"/>
      <c r="I4" s="8"/>
      <c r="J4" s="8"/>
      <c r="K4" s="21">
        <f t="shared" ref="K4:K67" si="0">SUM(F4+J4)*0.5</f>
        <v>35.5</v>
      </c>
      <c r="L4" s="22">
        <v>1</v>
      </c>
      <c r="M4" s="23">
        <v>44772</v>
      </c>
    </row>
    <row r="5" ht="20" customHeight="1" spans="1:13">
      <c r="A5" s="8">
        <v>2</v>
      </c>
      <c r="B5" s="8" t="s">
        <v>14</v>
      </c>
      <c r="C5" s="8" t="s">
        <v>15</v>
      </c>
      <c r="D5" s="8" t="s">
        <v>16</v>
      </c>
      <c r="E5" s="8" t="s">
        <v>18</v>
      </c>
      <c r="F5" s="10">
        <v>67</v>
      </c>
      <c r="G5" s="8"/>
      <c r="H5" s="8"/>
      <c r="I5" s="8"/>
      <c r="J5" s="8"/>
      <c r="K5" s="21">
        <f t="shared" si="0"/>
        <v>33.5</v>
      </c>
      <c r="L5" s="22">
        <v>2</v>
      </c>
      <c r="M5" s="23">
        <v>44772</v>
      </c>
    </row>
    <row r="6" ht="20" customHeight="1" spans="1:13">
      <c r="A6" s="8">
        <v>3</v>
      </c>
      <c r="B6" s="8" t="s">
        <v>14</v>
      </c>
      <c r="C6" s="8" t="s">
        <v>15</v>
      </c>
      <c r="D6" s="8" t="s">
        <v>16</v>
      </c>
      <c r="E6" s="8" t="s">
        <v>19</v>
      </c>
      <c r="F6" s="10">
        <v>65.5</v>
      </c>
      <c r="G6" s="8"/>
      <c r="H6" s="8"/>
      <c r="I6" s="8"/>
      <c r="J6" s="8">
        <v>1</v>
      </c>
      <c r="K6" s="21">
        <f t="shared" si="0"/>
        <v>33.25</v>
      </c>
      <c r="L6" s="22">
        <v>3</v>
      </c>
      <c r="M6" s="23">
        <v>44772</v>
      </c>
    </row>
    <row r="7" ht="20" customHeight="1" spans="1:13">
      <c r="A7" s="8">
        <v>4</v>
      </c>
      <c r="B7" s="8" t="s">
        <v>14</v>
      </c>
      <c r="C7" s="8" t="s">
        <v>15</v>
      </c>
      <c r="D7" s="8" t="s">
        <v>16</v>
      </c>
      <c r="E7" s="8" t="s">
        <v>20</v>
      </c>
      <c r="F7" s="10">
        <v>65</v>
      </c>
      <c r="G7" s="8"/>
      <c r="H7" s="8"/>
      <c r="I7" s="8"/>
      <c r="J7" s="8">
        <v>1</v>
      </c>
      <c r="K7" s="21">
        <f t="shared" si="0"/>
        <v>33</v>
      </c>
      <c r="L7" s="22">
        <v>4</v>
      </c>
      <c r="M7" s="23">
        <v>44772</v>
      </c>
    </row>
    <row r="8" ht="20" customHeight="1" spans="1:13">
      <c r="A8" s="8">
        <v>5</v>
      </c>
      <c r="B8" s="8" t="s">
        <v>14</v>
      </c>
      <c r="C8" s="8" t="s">
        <v>15</v>
      </c>
      <c r="D8" s="8" t="s">
        <v>16</v>
      </c>
      <c r="E8" s="8" t="s">
        <v>21</v>
      </c>
      <c r="F8" s="10">
        <v>64.5</v>
      </c>
      <c r="G8" s="8"/>
      <c r="H8" s="8"/>
      <c r="I8" s="8"/>
      <c r="J8" s="8">
        <v>1</v>
      </c>
      <c r="K8" s="21">
        <f t="shared" si="0"/>
        <v>32.75</v>
      </c>
      <c r="L8" s="22">
        <v>5</v>
      </c>
      <c r="M8" s="23">
        <v>44772</v>
      </c>
    </row>
    <row r="9" ht="20" customHeight="1" spans="1:13">
      <c r="A9" s="8">
        <v>6</v>
      </c>
      <c r="B9" s="8" t="s">
        <v>14</v>
      </c>
      <c r="C9" s="8" t="s">
        <v>15</v>
      </c>
      <c r="D9" s="8" t="s">
        <v>16</v>
      </c>
      <c r="E9" s="8" t="s">
        <v>22</v>
      </c>
      <c r="F9" s="10">
        <v>64</v>
      </c>
      <c r="G9" s="8"/>
      <c r="H9" s="8"/>
      <c r="I9" s="8"/>
      <c r="J9" s="8">
        <v>1</v>
      </c>
      <c r="K9" s="21">
        <f t="shared" si="0"/>
        <v>32.5</v>
      </c>
      <c r="L9" s="22">
        <v>6</v>
      </c>
      <c r="M9" s="23">
        <v>44772</v>
      </c>
    </row>
    <row r="10" ht="20" customHeight="1" spans="1:13">
      <c r="A10" s="8">
        <v>7</v>
      </c>
      <c r="B10" s="8" t="s">
        <v>14</v>
      </c>
      <c r="C10" s="8" t="s">
        <v>15</v>
      </c>
      <c r="D10" s="8" t="s">
        <v>16</v>
      </c>
      <c r="E10" s="8" t="s">
        <v>23</v>
      </c>
      <c r="F10" s="10">
        <v>59.5</v>
      </c>
      <c r="G10" s="8"/>
      <c r="H10" s="8"/>
      <c r="I10" s="8"/>
      <c r="J10" s="8">
        <v>5</v>
      </c>
      <c r="K10" s="21">
        <f t="shared" si="0"/>
        <v>32.25</v>
      </c>
      <c r="L10" s="22">
        <v>7</v>
      </c>
      <c r="M10" s="23">
        <v>44772</v>
      </c>
    </row>
    <row r="11" ht="20" customHeight="1" spans="1:13">
      <c r="A11" s="8">
        <v>8</v>
      </c>
      <c r="B11" s="8" t="s">
        <v>14</v>
      </c>
      <c r="C11" s="8" t="s">
        <v>15</v>
      </c>
      <c r="D11" s="8" t="s">
        <v>16</v>
      </c>
      <c r="E11" s="8" t="s">
        <v>24</v>
      </c>
      <c r="F11" s="10">
        <v>63.5</v>
      </c>
      <c r="G11" s="8"/>
      <c r="H11" s="8"/>
      <c r="I11" s="8"/>
      <c r="J11" s="8">
        <v>1</v>
      </c>
      <c r="K11" s="21">
        <f t="shared" si="0"/>
        <v>32.25</v>
      </c>
      <c r="L11" s="22">
        <v>7</v>
      </c>
      <c r="M11" s="23">
        <v>44772</v>
      </c>
    </row>
    <row r="12" ht="20" customHeight="1" spans="1:13">
      <c r="A12" s="8">
        <v>9</v>
      </c>
      <c r="B12" s="8" t="s">
        <v>14</v>
      </c>
      <c r="C12" s="8" t="s">
        <v>15</v>
      </c>
      <c r="D12" s="8" t="s">
        <v>16</v>
      </c>
      <c r="E12" s="8" t="s">
        <v>25</v>
      </c>
      <c r="F12" s="10">
        <v>64.5</v>
      </c>
      <c r="G12" s="8"/>
      <c r="H12" s="8"/>
      <c r="I12" s="8"/>
      <c r="J12" s="8"/>
      <c r="K12" s="21">
        <f t="shared" si="0"/>
        <v>32.25</v>
      </c>
      <c r="L12" s="22">
        <v>7</v>
      </c>
      <c r="M12" s="23">
        <v>44772</v>
      </c>
    </row>
    <row r="13" ht="20" customHeight="1" spans="1:13">
      <c r="A13" s="8">
        <v>10</v>
      </c>
      <c r="B13" s="8" t="s">
        <v>14</v>
      </c>
      <c r="C13" s="8" t="s">
        <v>15</v>
      </c>
      <c r="D13" s="8" t="s">
        <v>16</v>
      </c>
      <c r="E13" s="8" t="s">
        <v>26</v>
      </c>
      <c r="F13" s="10">
        <v>64</v>
      </c>
      <c r="G13" s="8"/>
      <c r="H13" s="8"/>
      <c r="I13" s="8"/>
      <c r="J13" s="8"/>
      <c r="K13" s="21">
        <f t="shared" si="0"/>
        <v>32</v>
      </c>
      <c r="L13" s="22">
        <v>10</v>
      </c>
      <c r="M13" s="23">
        <v>44772</v>
      </c>
    </row>
    <row r="14" ht="20" customHeight="1" spans="1:13">
      <c r="A14" s="8">
        <v>11</v>
      </c>
      <c r="B14" s="8" t="s">
        <v>14</v>
      </c>
      <c r="C14" s="8" t="s">
        <v>15</v>
      </c>
      <c r="D14" s="8" t="s">
        <v>16</v>
      </c>
      <c r="E14" s="8" t="s">
        <v>27</v>
      </c>
      <c r="F14" s="10">
        <v>64</v>
      </c>
      <c r="G14" s="8"/>
      <c r="H14" s="8"/>
      <c r="I14" s="8"/>
      <c r="J14" s="8"/>
      <c r="K14" s="21">
        <f t="shared" si="0"/>
        <v>32</v>
      </c>
      <c r="L14" s="22">
        <v>10</v>
      </c>
      <c r="M14" s="23">
        <v>44772</v>
      </c>
    </row>
    <row r="15" ht="20" customHeight="1" spans="1:13">
      <c r="A15" s="8">
        <v>12</v>
      </c>
      <c r="B15" s="8" t="s">
        <v>14</v>
      </c>
      <c r="C15" s="8" t="s">
        <v>15</v>
      </c>
      <c r="D15" s="8" t="s">
        <v>16</v>
      </c>
      <c r="E15" s="8" t="s">
        <v>28</v>
      </c>
      <c r="F15" s="10">
        <v>63</v>
      </c>
      <c r="G15" s="8"/>
      <c r="H15" s="8"/>
      <c r="I15" s="8"/>
      <c r="J15" s="8">
        <v>1</v>
      </c>
      <c r="K15" s="21">
        <f t="shared" si="0"/>
        <v>32</v>
      </c>
      <c r="L15" s="22">
        <v>10</v>
      </c>
      <c r="M15" s="23">
        <v>44772</v>
      </c>
    </row>
    <row r="16" ht="20" customHeight="1" spans="1:13">
      <c r="A16" s="8">
        <v>13</v>
      </c>
      <c r="B16" s="8" t="s">
        <v>14</v>
      </c>
      <c r="C16" s="8" t="s">
        <v>15</v>
      </c>
      <c r="D16" s="8" t="s">
        <v>16</v>
      </c>
      <c r="E16" s="8" t="s">
        <v>29</v>
      </c>
      <c r="F16" s="10">
        <v>62.5</v>
      </c>
      <c r="G16" s="8"/>
      <c r="H16" s="8"/>
      <c r="I16" s="8"/>
      <c r="J16" s="8">
        <v>1</v>
      </c>
      <c r="K16" s="21">
        <f t="shared" si="0"/>
        <v>31.75</v>
      </c>
      <c r="L16" s="22">
        <v>13</v>
      </c>
      <c r="M16" s="23">
        <v>44772</v>
      </c>
    </row>
    <row r="17" ht="20" customHeight="1" spans="1:13">
      <c r="A17" s="8">
        <v>14</v>
      </c>
      <c r="B17" s="8" t="s">
        <v>14</v>
      </c>
      <c r="C17" s="8" t="s">
        <v>15</v>
      </c>
      <c r="D17" s="8" t="s">
        <v>16</v>
      </c>
      <c r="E17" s="8" t="s">
        <v>30</v>
      </c>
      <c r="F17" s="10">
        <v>62</v>
      </c>
      <c r="G17" s="8"/>
      <c r="H17" s="8"/>
      <c r="I17" s="8"/>
      <c r="J17" s="8">
        <v>1</v>
      </c>
      <c r="K17" s="21">
        <f t="shared" si="0"/>
        <v>31.5</v>
      </c>
      <c r="L17" s="22">
        <v>14</v>
      </c>
      <c r="M17" s="23">
        <v>44772</v>
      </c>
    </row>
    <row r="18" ht="20" customHeight="1" spans="1:13">
      <c r="A18" s="8">
        <v>15</v>
      </c>
      <c r="B18" s="8" t="s">
        <v>14</v>
      </c>
      <c r="C18" s="8" t="s">
        <v>15</v>
      </c>
      <c r="D18" s="8" t="s">
        <v>16</v>
      </c>
      <c r="E18" s="8" t="s">
        <v>31</v>
      </c>
      <c r="F18" s="10">
        <v>61.5</v>
      </c>
      <c r="G18" s="8"/>
      <c r="H18" s="8"/>
      <c r="I18" s="8"/>
      <c r="J18" s="8">
        <v>1</v>
      </c>
      <c r="K18" s="21">
        <f t="shared" si="0"/>
        <v>31.25</v>
      </c>
      <c r="L18" s="22">
        <v>15</v>
      </c>
      <c r="M18" s="23">
        <v>44772</v>
      </c>
    </row>
    <row r="19" ht="20" customHeight="1" spans="1:13">
      <c r="A19" s="8">
        <v>16</v>
      </c>
      <c r="B19" s="8" t="s">
        <v>14</v>
      </c>
      <c r="C19" s="8" t="s">
        <v>15</v>
      </c>
      <c r="D19" s="8" t="s">
        <v>16</v>
      </c>
      <c r="E19" s="8" t="s">
        <v>32</v>
      </c>
      <c r="F19" s="10">
        <v>60.5</v>
      </c>
      <c r="G19" s="8"/>
      <c r="H19" s="8"/>
      <c r="I19" s="8"/>
      <c r="J19" s="8">
        <v>1</v>
      </c>
      <c r="K19" s="21">
        <f t="shared" si="0"/>
        <v>30.75</v>
      </c>
      <c r="L19" s="22">
        <v>16</v>
      </c>
      <c r="M19" s="23">
        <v>44772</v>
      </c>
    </row>
    <row r="20" ht="20" customHeight="1" spans="1:13">
      <c r="A20" s="8">
        <v>17</v>
      </c>
      <c r="B20" s="8" t="s">
        <v>14</v>
      </c>
      <c r="C20" s="8" t="s">
        <v>15</v>
      </c>
      <c r="D20" s="8" t="s">
        <v>16</v>
      </c>
      <c r="E20" s="8" t="s">
        <v>33</v>
      </c>
      <c r="F20" s="10">
        <v>60</v>
      </c>
      <c r="G20" s="8"/>
      <c r="H20" s="8"/>
      <c r="I20" s="8"/>
      <c r="J20" s="8">
        <v>1</v>
      </c>
      <c r="K20" s="21">
        <f t="shared" si="0"/>
        <v>30.5</v>
      </c>
      <c r="L20" s="22">
        <v>17</v>
      </c>
      <c r="M20" s="23">
        <v>44772</v>
      </c>
    </row>
    <row r="21" ht="20" customHeight="1" spans="1:13">
      <c r="A21" s="8">
        <v>18</v>
      </c>
      <c r="B21" s="8" t="s">
        <v>14</v>
      </c>
      <c r="C21" s="8" t="s">
        <v>15</v>
      </c>
      <c r="D21" s="8" t="s">
        <v>16</v>
      </c>
      <c r="E21" s="8" t="s">
        <v>34</v>
      </c>
      <c r="F21" s="10">
        <v>60</v>
      </c>
      <c r="G21" s="8"/>
      <c r="H21" s="8"/>
      <c r="I21" s="8"/>
      <c r="J21" s="8">
        <v>1</v>
      </c>
      <c r="K21" s="21">
        <f t="shared" si="0"/>
        <v>30.5</v>
      </c>
      <c r="L21" s="22">
        <v>17</v>
      </c>
      <c r="M21" s="23">
        <v>44772</v>
      </c>
    </row>
    <row r="22" ht="20" customHeight="1" spans="1:13">
      <c r="A22" s="8">
        <v>19</v>
      </c>
      <c r="B22" s="8" t="s">
        <v>14</v>
      </c>
      <c r="C22" s="8" t="s">
        <v>15</v>
      </c>
      <c r="D22" s="8" t="s">
        <v>16</v>
      </c>
      <c r="E22" s="8" t="s">
        <v>35</v>
      </c>
      <c r="F22" s="10">
        <v>60</v>
      </c>
      <c r="G22" s="8"/>
      <c r="H22" s="8"/>
      <c r="I22" s="8"/>
      <c r="J22" s="8">
        <v>1</v>
      </c>
      <c r="K22" s="21">
        <f t="shared" si="0"/>
        <v>30.5</v>
      </c>
      <c r="L22" s="22">
        <v>17</v>
      </c>
      <c r="M22" s="23">
        <v>44772</v>
      </c>
    </row>
    <row r="23" ht="20" customHeight="1" spans="1:13">
      <c r="A23" s="12">
        <v>20</v>
      </c>
      <c r="B23" s="8" t="s">
        <v>14</v>
      </c>
      <c r="C23" s="8" t="s">
        <v>15</v>
      </c>
      <c r="D23" s="8" t="s">
        <v>16</v>
      </c>
      <c r="E23" s="8" t="s">
        <v>36</v>
      </c>
      <c r="F23" s="10">
        <v>55.5</v>
      </c>
      <c r="G23" s="8"/>
      <c r="H23" s="8"/>
      <c r="I23" s="8"/>
      <c r="J23" s="8">
        <v>5</v>
      </c>
      <c r="K23" s="21">
        <f t="shared" si="0"/>
        <v>30.25</v>
      </c>
      <c r="L23" s="22">
        <v>20</v>
      </c>
      <c r="M23" s="23">
        <v>44772</v>
      </c>
    </row>
    <row r="24" ht="20" customHeight="1" spans="1:13">
      <c r="A24" s="8">
        <v>21</v>
      </c>
      <c r="B24" s="8" t="s">
        <v>14</v>
      </c>
      <c r="C24" s="8" t="s">
        <v>15</v>
      </c>
      <c r="D24" s="8" t="s">
        <v>16</v>
      </c>
      <c r="E24" s="8" t="s">
        <v>37</v>
      </c>
      <c r="F24" s="10">
        <v>59.5</v>
      </c>
      <c r="G24" s="8"/>
      <c r="H24" s="8"/>
      <c r="I24" s="8"/>
      <c r="J24" s="8">
        <v>1</v>
      </c>
      <c r="K24" s="21">
        <f t="shared" si="0"/>
        <v>30.25</v>
      </c>
      <c r="L24" s="22">
        <v>20</v>
      </c>
      <c r="M24" s="23">
        <v>44772</v>
      </c>
    </row>
    <row r="25" ht="20" customHeight="1" spans="1:13">
      <c r="A25" s="8">
        <v>22</v>
      </c>
      <c r="B25" s="8" t="s">
        <v>14</v>
      </c>
      <c r="C25" s="8" t="s">
        <v>15</v>
      </c>
      <c r="D25" s="8" t="s">
        <v>16</v>
      </c>
      <c r="E25" s="8" t="s">
        <v>38</v>
      </c>
      <c r="F25" s="10">
        <v>59.5</v>
      </c>
      <c r="G25" s="8"/>
      <c r="H25" s="8"/>
      <c r="I25" s="8"/>
      <c r="J25" s="8">
        <v>1</v>
      </c>
      <c r="K25" s="21">
        <f t="shared" si="0"/>
        <v>30.25</v>
      </c>
      <c r="L25" s="22">
        <v>20</v>
      </c>
      <c r="M25" s="23">
        <v>44772</v>
      </c>
    </row>
    <row r="26" ht="20" customHeight="1" spans="1:13">
      <c r="A26" s="8">
        <v>23</v>
      </c>
      <c r="B26" s="8" t="s">
        <v>14</v>
      </c>
      <c r="C26" s="8" t="s">
        <v>15</v>
      </c>
      <c r="D26" s="8" t="s">
        <v>16</v>
      </c>
      <c r="E26" s="8" t="s">
        <v>39</v>
      </c>
      <c r="F26" s="10">
        <v>59.5</v>
      </c>
      <c r="G26" s="8"/>
      <c r="H26" s="8"/>
      <c r="I26" s="8"/>
      <c r="J26" s="8"/>
      <c r="K26" s="21">
        <f t="shared" si="0"/>
        <v>29.75</v>
      </c>
      <c r="L26" s="22">
        <v>23</v>
      </c>
      <c r="M26" s="23">
        <v>44772</v>
      </c>
    </row>
    <row r="27" ht="20" customHeight="1" spans="1:13">
      <c r="A27" s="8">
        <v>24</v>
      </c>
      <c r="B27" s="8" t="s">
        <v>14</v>
      </c>
      <c r="C27" s="8" t="s">
        <v>15</v>
      </c>
      <c r="D27" s="8" t="s">
        <v>16</v>
      </c>
      <c r="E27" s="8" t="s">
        <v>40</v>
      </c>
      <c r="F27" s="10">
        <v>58</v>
      </c>
      <c r="G27" s="8"/>
      <c r="H27" s="8"/>
      <c r="I27" s="8"/>
      <c r="J27" s="8">
        <v>1</v>
      </c>
      <c r="K27" s="21">
        <f t="shared" si="0"/>
        <v>29.5</v>
      </c>
      <c r="L27" s="22">
        <v>24</v>
      </c>
      <c r="M27" s="23">
        <v>44772</v>
      </c>
    </row>
    <row r="28" ht="20" customHeight="1" spans="1:13">
      <c r="A28" s="8">
        <v>25</v>
      </c>
      <c r="B28" s="8" t="s">
        <v>14</v>
      </c>
      <c r="C28" s="8" t="s">
        <v>15</v>
      </c>
      <c r="D28" s="8" t="s">
        <v>16</v>
      </c>
      <c r="E28" s="8" t="s">
        <v>41</v>
      </c>
      <c r="F28" s="10">
        <v>58</v>
      </c>
      <c r="G28" s="8"/>
      <c r="H28" s="8"/>
      <c r="I28" s="8"/>
      <c r="J28" s="8">
        <v>1</v>
      </c>
      <c r="K28" s="21">
        <f t="shared" si="0"/>
        <v>29.5</v>
      </c>
      <c r="L28" s="22">
        <v>24</v>
      </c>
      <c r="M28" s="23">
        <v>44772</v>
      </c>
    </row>
    <row r="29" ht="20" customHeight="1" spans="1:13">
      <c r="A29" s="8">
        <v>26</v>
      </c>
      <c r="B29" s="8" t="s">
        <v>14</v>
      </c>
      <c r="C29" s="8" t="s">
        <v>15</v>
      </c>
      <c r="D29" s="8" t="s">
        <v>16</v>
      </c>
      <c r="E29" s="8" t="s">
        <v>42</v>
      </c>
      <c r="F29" s="10">
        <v>59</v>
      </c>
      <c r="G29" s="8"/>
      <c r="H29" s="8"/>
      <c r="I29" s="8"/>
      <c r="J29" s="8"/>
      <c r="K29" s="21">
        <f t="shared" si="0"/>
        <v>29.5</v>
      </c>
      <c r="L29" s="22">
        <v>24</v>
      </c>
      <c r="M29" s="23">
        <v>44772</v>
      </c>
    </row>
    <row r="30" ht="20" customHeight="1" spans="1:13">
      <c r="A30" s="8">
        <v>27</v>
      </c>
      <c r="B30" s="8" t="s">
        <v>14</v>
      </c>
      <c r="C30" s="8" t="s">
        <v>15</v>
      </c>
      <c r="D30" s="8" t="s">
        <v>16</v>
      </c>
      <c r="E30" s="8" t="s">
        <v>43</v>
      </c>
      <c r="F30" s="10">
        <v>58.5</v>
      </c>
      <c r="G30" s="8"/>
      <c r="H30" s="8"/>
      <c r="I30" s="8"/>
      <c r="J30" s="8"/>
      <c r="K30" s="21">
        <f t="shared" si="0"/>
        <v>29.25</v>
      </c>
      <c r="L30" s="22">
        <v>27</v>
      </c>
      <c r="M30" s="23">
        <v>44772</v>
      </c>
    </row>
    <row r="31" ht="20" customHeight="1" spans="1:13">
      <c r="A31" s="8">
        <v>28</v>
      </c>
      <c r="B31" s="8" t="s">
        <v>14</v>
      </c>
      <c r="C31" s="8" t="s">
        <v>15</v>
      </c>
      <c r="D31" s="8" t="s">
        <v>16</v>
      </c>
      <c r="E31" s="8" t="s">
        <v>44</v>
      </c>
      <c r="F31" s="10">
        <v>57.5</v>
      </c>
      <c r="G31" s="8"/>
      <c r="H31" s="8"/>
      <c r="I31" s="8"/>
      <c r="J31" s="8">
        <v>1</v>
      </c>
      <c r="K31" s="21">
        <f t="shared" si="0"/>
        <v>29.25</v>
      </c>
      <c r="L31" s="22">
        <v>27</v>
      </c>
      <c r="M31" s="23">
        <v>44772</v>
      </c>
    </row>
    <row r="32" ht="20" customHeight="1" spans="1:13">
      <c r="A32" s="8">
        <v>29</v>
      </c>
      <c r="B32" s="8" t="s">
        <v>14</v>
      </c>
      <c r="C32" s="8" t="s">
        <v>15</v>
      </c>
      <c r="D32" s="8" t="s">
        <v>16</v>
      </c>
      <c r="E32" s="8" t="s">
        <v>45</v>
      </c>
      <c r="F32" s="10">
        <v>57.5</v>
      </c>
      <c r="G32" s="8"/>
      <c r="H32" s="8"/>
      <c r="I32" s="8"/>
      <c r="J32" s="8">
        <v>1</v>
      </c>
      <c r="K32" s="21">
        <f t="shared" si="0"/>
        <v>29.25</v>
      </c>
      <c r="L32" s="22">
        <v>27</v>
      </c>
      <c r="M32" s="23">
        <v>44772</v>
      </c>
    </row>
    <row r="33" ht="20" customHeight="1" spans="1:13">
      <c r="A33" s="8">
        <v>30</v>
      </c>
      <c r="B33" s="8" t="s">
        <v>14</v>
      </c>
      <c r="C33" s="8" t="s">
        <v>15</v>
      </c>
      <c r="D33" s="8" t="s">
        <v>16</v>
      </c>
      <c r="E33" s="8" t="s">
        <v>46</v>
      </c>
      <c r="F33" s="10">
        <v>58.5</v>
      </c>
      <c r="G33" s="8"/>
      <c r="H33" s="8"/>
      <c r="I33" s="8"/>
      <c r="J33" s="8"/>
      <c r="K33" s="21">
        <f t="shared" si="0"/>
        <v>29.25</v>
      </c>
      <c r="L33" s="22">
        <v>27</v>
      </c>
      <c r="M33" s="23">
        <v>44772</v>
      </c>
    </row>
    <row r="34" ht="20" customHeight="1" spans="1:13">
      <c r="A34" s="8">
        <v>31</v>
      </c>
      <c r="B34" s="8" t="s">
        <v>14</v>
      </c>
      <c r="C34" s="8" t="s">
        <v>15</v>
      </c>
      <c r="D34" s="8" t="s">
        <v>16</v>
      </c>
      <c r="E34" s="8" t="s">
        <v>47</v>
      </c>
      <c r="F34" s="10">
        <v>56.5</v>
      </c>
      <c r="G34" s="8"/>
      <c r="H34" s="8"/>
      <c r="I34" s="8"/>
      <c r="J34" s="8">
        <v>1</v>
      </c>
      <c r="K34" s="21">
        <f t="shared" si="0"/>
        <v>28.75</v>
      </c>
      <c r="L34" s="22">
        <v>31</v>
      </c>
      <c r="M34" s="23">
        <v>44772</v>
      </c>
    </row>
    <row r="35" ht="20" customHeight="1" spans="1:13">
      <c r="A35" s="8">
        <v>32</v>
      </c>
      <c r="B35" s="8" t="s">
        <v>14</v>
      </c>
      <c r="C35" s="8" t="s">
        <v>15</v>
      </c>
      <c r="D35" s="8" t="s">
        <v>16</v>
      </c>
      <c r="E35" s="8" t="s">
        <v>48</v>
      </c>
      <c r="F35" s="10">
        <v>56.5</v>
      </c>
      <c r="G35" s="8"/>
      <c r="H35" s="8"/>
      <c r="I35" s="8"/>
      <c r="J35" s="8"/>
      <c r="K35" s="21">
        <f t="shared" si="0"/>
        <v>28.25</v>
      </c>
      <c r="L35" s="22">
        <v>32</v>
      </c>
      <c r="M35" s="23">
        <v>44772</v>
      </c>
    </row>
    <row r="36" ht="20" customHeight="1" spans="1:13">
      <c r="A36" s="8">
        <v>33</v>
      </c>
      <c r="B36" s="8" t="s">
        <v>14</v>
      </c>
      <c r="C36" s="8" t="s">
        <v>15</v>
      </c>
      <c r="D36" s="8" t="s">
        <v>16</v>
      </c>
      <c r="E36" s="8" t="s">
        <v>49</v>
      </c>
      <c r="F36" s="10">
        <v>55.5</v>
      </c>
      <c r="G36" s="8"/>
      <c r="H36" s="8"/>
      <c r="I36" s="8"/>
      <c r="J36" s="8">
        <v>1</v>
      </c>
      <c r="K36" s="21">
        <f t="shared" si="0"/>
        <v>28.25</v>
      </c>
      <c r="L36" s="22">
        <v>32</v>
      </c>
      <c r="M36" s="23">
        <v>44772</v>
      </c>
    </row>
    <row r="37" ht="20" customHeight="1" spans="1:13">
      <c r="A37" s="8">
        <v>34</v>
      </c>
      <c r="B37" s="8" t="s">
        <v>14</v>
      </c>
      <c r="C37" s="8" t="s">
        <v>15</v>
      </c>
      <c r="D37" s="8" t="s">
        <v>16</v>
      </c>
      <c r="E37" s="8" t="s">
        <v>50</v>
      </c>
      <c r="F37" s="10">
        <v>56.5</v>
      </c>
      <c r="G37" s="8"/>
      <c r="H37" s="8"/>
      <c r="I37" s="8"/>
      <c r="J37" s="8"/>
      <c r="K37" s="21">
        <f t="shared" si="0"/>
        <v>28.25</v>
      </c>
      <c r="L37" s="22">
        <v>32</v>
      </c>
      <c r="M37" s="23">
        <v>44772</v>
      </c>
    </row>
    <row r="38" ht="20" customHeight="1" spans="1:13">
      <c r="A38" s="8">
        <v>35</v>
      </c>
      <c r="B38" s="8" t="s">
        <v>14</v>
      </c>
      <c r="C38" s="8" t="s">
        <v>15</v>
      </c>
      <c r="D38" s="8" t="s">
        <v>16</v>
      </c>
      <c r="E38" s="8" t="s">
        <v>51</v>
      </c>
      <c r="F38" s="10">
        <v>55.5</v>
      </c>
      <c r="G38" s="8"/>
      <c r="H38" s="8"/>
      <c r="I38" s="8"/>
      <c r="J38" s="8">
        <v>1</v>
      </c>
      <c r="K38" s="21">
        <f t="shared" si="0"/>
        <v>28.25</v>
      </c>
      <c r="L38" s="22">
        <v>32</v>
      </c>
      <c r="M38" s="23">
        <v>44772</v>
      </c>
    </row>
    <row r="39" ht="20" customHeight="1" spans="1:13">
      <c r="A39" s="8">
        <v>36</v>
      </c>
      <c r="B39" s="8" t="s">
        <v>14</v>
      </c>
      <c r="C39" s="8" t="s">
        <v>15</v>
      </c>
      <c r="D39" s="8" t="s">
        <v>16</v>
      </c>
      <c r="E39" s="8" t="s">
        <v>52</v>
      </c>
      <c r="F39" s="10">
        <v>56</v>
      </c>
      <c r="G39" s="8"/>
      <c r="H39" s="8"/>
      <c r="I39" s="8"/>
      <c r="J39" s="8"/>
      <c r="K39" s="21">
        <f t="shared" si="0"/>
        <v>28</v>
      </c>
      <c r="L39" s="22">
        <v>36</v>
      </c>
      <c r="M39" s="23">
        <v>44772</v>
      </c>
    </row>
    <row r="40" ht="20" customHeight="1" spans="1:13">
      <c r="A40" s="8">
        <v>37</v>
      </c>
      <c r="B40" s="8" t="s">
        <v>14</v>
      </c>
      <c r="C40" s="8" t="s">
        <v>15</v>
      </c>
      <c r="D40" s="8" t="s">
        <v>16</v>
      </c>
      <c r="E40" s="8" t="s">
        <v>53</v>
      </c>
      <c r="F40" s="10">
        <v>55</v>
      </c>
      <c r="G40" s="8"/>
      <c r="H40" s="8"/>
      <c r="I40" s="8"/>
      <c r="J40" s="8">
        <v>1</v>
      </c>
      <c r="K40" s="21">
        <f t="shared" si="0"/>
        <v>28</v>
      </c>
      <c r="L40" s="22">
        <v>36</v>
      </c>
      <c r="M40" s="23">
        <v>44772</v>
      </c>
    </row>
    <row r="41" ht="20" customHeight="1" spans="1:13">
      <c r="A41" s="8">
        <v>38</v>
      </c>
      <c r="B41" s="8" t="s">
        <v>14</v>
      </c>
      <c r="C41" s="8" t="s">
        <v>15</v>
      </c>
      <c r="D41" s="8" t="s">
        <v>16</v>
      </c>
      <c r="E41" s="8" t="s">
        <v>54</v>
      </c>
      <c r="F41" s="10">
        <v>54.5</v>
      </c>
      <c r="G41" s="8"/>
      <c r="H41" s="8"/>
      <c r="I41" s="8"/>
      <c r="J41" s="8">
        <v>1</v>
      </c>
      <c r="K41" s="21">
        <f t="shared" si="0"/>
        <v>27.75</v>
      </c>
      <c r="L41" s="22">
        <v>38</v>
      </c>
      <c r="M41" s="23">
        <v>44772</v>
      </c>
    </row>
    <row r="42" ht="20" customHeight="1" spans="1:13">
      <c r="A42" s="8">
        <v>39</v>
      </c>
      <c r="B42" s="8" t="s">
        <v>14</v>
      </c>
      <c r="C42" s="8" t="s">
        <v>15</v>
      </c>
      <c r="D42" s="8" t="s">
        <v>16</v>
      </c>
      <c r="E42" s="8" t="s">
        <v>55</v>
      </c>
      <c r="F42" s="10">
        <v>54.5</v>
      </c>
      <c r="G42" s="8"/>
      <c r="H42" s="8"/>
      <c r="I42" s="8"/>
      <c r="J42" s="8">
        <v>1</v>
      </c>
      <c r="K42" s="21">
        <f t="shared" si="0"/>
        <v>27.75</v>
      </c>
      <c r="L42" s="22">
        <v>38</v>
      </c>
      <c r="M42" s="23">
        <v>44772</v>
      </c>
    </row>
    <row r="43" ht="20" customHeight="1" spans="1:13">
      <c r="A43" s="13">
        <v>40</v>
      </c>
      <c r="B43" s="9" t="s">
        <v>14</v>
      </c>
      <c r="C43" s="9" t="s">
        <v>15</v>
      </c>
      <c r="D43" s="9" t="s">
        <v>16</v>
      </c>
      <c r="E43" s="9" t="s">
        <v>56</v>
      </c>
      <c r="F43" s="10">
        <v>54.5</v>
      </c>
      <c r="G43" s="9"/>
      <c r="H43" s="9"/>
      <c r="I43" s="9"/>
      <c r="J43" s="9">
        <v>1</v>
      </c>
      <c r="K43" s="11">
        <f t="shared" si="0"/>
        <v>27.75</v>
      </c>
      <c r="L43" s="19">
        <v>38</v>
      </c>
      <c r="M43" s="23">
        <v>44772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5"/>
    <pageSetUpPr fitToPage="1"/>
  </sheetPr>
  <dimension ref="A1:M43"/>
  <sheetViews>
    <sheetView workbookViewId="0">
      <pane ySplit="3" topLeftCell="A19" activePane="bottomLeft" state="frozen"/>
      <selection/>
      <selection pane="bottomLeft" activeCell="I17" sqref="I17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8" t="s">
        <v>14</v>
      </c>
      <c r="C4" s="8" t="s">
        <v>378</v>
      </c>
      <c r="D4" s="8" t="s">
        <v>379</v>
      </c>
      <c r="E4" s="8" t="s">
        <v>380</v>
      </c>
      <c r="F4" s="10">
        <v>67</v>
      </c>
      <c r="G4" s="8"/>
      <c r="H4" s="8"/>
      <c r="I4" s="8"/>
      <c r="J4" s="8">
        <v>1</v>
      </c>
      <c r="K4" s="21">
        <f t="shared" ref="K4:K67" si="0">SUM(F4+J4)*0.5</f>
        <v>34</v>
      </c>
      <c r="L4" s="22">
        <v>1</v>
      </c>
      <c r="M4" s="20">
        <v>44773</v>
      </c>
    </row>
    <row r="5" ht="20" customHeight="1" spans="1:13">
      <c r="A5" s="8">
        <v>2</v>
      </c>
      <c r="B5" s="8" t="s">
        <v>14</v>
      </c>
      <c r="C5" s="8" t="s">
        <v>378</v>
      </c>
      <c r="D5" s="8" t="s">
        <v>379</v>
      </c>
      <c r="E5" s="8" t="s">
        <v>381</v>
      </c>
      <c r="F5" s="10">
        <v>67</v>
      </c>
      <c r="G5" s="8"/>
      <c r="H5" s="8"/>
      <c r="I5" s="8"/>
      <c r="J5" s="8"/>
      <c r="K5" s="21">
        <f t="shared" si="0"/>
        <v>33.5</v>
      </c>
      <c r="L5" s="22">
        <v>2</v>
      </c>
      <c r="M5" s="20">
        <v>44773</v>
      </c>
    </row>
    <row r="6" ht="20" customHeight="1" spans="1:13">
      <c r="A6" s="8">
        <v>3</v>
      </c>
      <c r="B6" s="8" t="s">
        <v>14</v>
      </c>
      <c r="C6" s="8" t="s">
        <v>378</v>
      </c>
      <c r="D6" s="8" t="s">
        <v>379</v>
      </c>
      <c r="E6" s="8" t="s">
        <v>382</v>
      </c>
      <c r="F6" s="10">
        <v>65.5</v>
      </c>
      <c r="G6" s="8"/>
      <c r="H6" s="8"/>
      <c r="I6" s="8"/>
      <c r="J6" s="8"/>
      <c r="K6" s="21">
        <f t="shared" si="0"/>
        <v>32.75</v>
      </c>
      <c r="L6" s="22">
        <v>3</v>
      </c>
      <c r="M6" s="20">
        <v>44773</v>
      </c>
    </row>
    <row r="7" ht="20" customHeight="1" spans="1:13">
      <c r="A7" s="8">
        <v>4</v>
      </c>
      <c r="B7" s="8" t="s">
        <v>14</v>
      </c>
      <c r="C7" s="8" t="s">
        <v>378</v>
      </c>
      <c r="D7" s="8" t="s">
        <v>379</v>
      </c>
      <c r="E7" s="8" t="s">
        <v>383</v>
      </c>
      <c r="F7" s="10">
        <v>64</v>
      </c>
      <c r="G7" s="8"/>
      <c r="H7" s="8"/>
      <c r="I7" s="8"/>
      <c r="J7" s="8">
        <v>1</v>
      </c>
      <c r="K7" s="21">
        <f t="shared" si="0"/>
        <v>32.5</v>
      </c>
      <c r="L7" s="22">
        <v>4</v>
      </c>
      <c r="M7" s="20">
        <v>44773</v>
      </c>
    </row>
    <row r="8" ht="20" customHeight="1" spans="1:13">
      <c r="A8" s="8">
        <v>5</v>
      </c>
      <c r="B8" s="8" t="s">
        <v>14</v>
      </c>
      <c r="C8" s="8" t="s">
        <v>378</v>
      </c>
      <c r="D8" s="8" t="s">
        <v>379</v>
      </c>
      <c r="E8" s="8" t="s">
        <v>384</v>
      </c>
      <c r="F8" s="10">
        <v>63.5</v>
      </c>
      <c r="G8" s="8"/>
      <c r="H8" s="8"/>
      <c r="I8" s="8"/>
      <c r="J8" s="8">
        <v>1</v>
      </c>
      <c r="K8" s="21">
        <f t="shared" si="0"/>
        <v>32.25</v>
      </c>
      <c r="L8" s="22">
        <v>5</v>
      </c>
      <c r="M8" s="20">
        <v>44773</v>
      </c>
    </row>
    <row r="9" ht="20" customHeight="1" spans="1:13">
      <c r="A9" s="8">
        <v>6</v>
      </c>
      <c r="B9" s="8" t="s">
        <v>14</v>
      </c>
      <c r="C9" s="8" t="s">
        <v>378</v>
      </c>
      <c r="D9" s="8" t="s">
        <v>379</v>
      </c>
      <c r="E9" s="8" t="s">
        <v>385</v>
      </c>
      <c r="F9" s="10">
        <v>63</v>
      </c>
      <c r="G9" s="8"/>
      <c r="H9" s="8"/>
      <c r="I9" s="8"/>
      <c r="J9" s="8">
        <v>1</v>
      </c>
      <c r="K9" s="21">
        <f t="shared" si="0"/>
        <v>32</v>
      </c>
      <c r="L9" s="22">
        <v>6</v>
      </c>
      <c r="M9" s="20">
        <v>44773</v>
      </c>
    </row>
    <row r="10" ht="20" customHeight="1" spans="1:13">
      <c r="A10" s="8">
        <v>7</v>
      </c>
      <c r="B10" s="8" t="s">
        <v>14</v>
      </c>
      <c r="C10" s="8" t="s">
        <v>378</v>
      </c>
      <c r="D10" s="8" t="s">
        <v>379</v>
      </c>
      <c r="E10" s="8" t="s">
        <v>386</v>
      </c>
      <c r="F10" s="10">
        <v>63</v>
      </c>
      <c r="G10" s="8"/>
      <c r="H10" s="8"/>
      <c r="I10" s="8"/>
      <c r="J10" s="8">
        <v>1</v>
      </c>
      <c r="K10" s="21">
        <f t="shared" si="0"/>
        <v>32</v>
      </c>
      <c r="L10" s="22">
        <v>6</v>
      </c>
      <c r="M10" s="20">
        <v>44773</v>
      </c>
    </row>
    <row r="11" ht="20" customHeight="1" spans="1:13">
      <c r="A11" s="8">
        <v>8</v>
      </c>
      <c r="B11" s="8" t="s">
        <v>14</v>
      </c>
      <c r="C11" s="8" t="s">
        <v>378</v>
      </c>
      <c r="D11" s="8" t="s">
        <v>379</v>
      </c>
      <c r="E11" s="8" t="s">
        <v>387</v>
      </c>
      <c r="F11" s="10">
        <v>63</v>
      </c>
      <c r="G11" s="8"/>
      <c r="H11" s="8"/>
      <c r="I11" s="8"/>
      <c r="J11" s="8">
        <v>1</v>
      </c>
      <c r="K11" s="21">
        <f t="shared" si="0"/>
        <v>32</v>
      </c>
      <c r="L11" s="22">
        <v>6</v>
      </c>
      <c r="M11" s="20">
        <v>44773</v>
      </c>
    </row>
    <row r="12" ht="20" customHeight="1" spans="1:13">
      <c r="A12" s="8">
        <v>9</v>
      </c>
      <c r="B12" s="8" t="s">
        <v>14</v>
      </c>
      <c r="C12" s="8" t="s">
        <v>378</v>
      </c>
      <c r="D12" s="8" t="s">
        <v>379</v>
      </c>
      <c r="E12" s="8" t="s">
        <v>388</v>
      </c>
      <c r="F12" s="10">
        <v>63.5</v>
      </c>
      <c r="G12" s="8"/>
      <c r="H12" s="8"/>
      <c r="I12" s="8"/>
      <c r="J12" s="8"/>
      <c r="K12" s="21">
        <f t="shared" si="0"/>
        <v>31.75</v>
      </c>
      <c r="L12" s="22">
        <v>9</v>
      </c>
      <c r="M12" s="20">
        <v>44773</v>
      </c>
    </row>
    <row r="13" ht="20" customHeight="1" spans="1:13">
      <c r="A13" s="8">
        <v>10</v>
      </c>
      <c r="B13" s="8" t="s">
        <v>14</v>
      </c>
      <c r="C13" s="8" t="s">
        <v>378</v>
      </c>
      <c r="D13" s="8" t="s">
        <v>379</v>
      </c>
      <c r="E13" s="8" t="s">
        <v>389</v>
      </c>
      <c r="F13" s="10">
        <v>62.5</v>
      </c>
      <c r="G13" s="8"/>
      <c r="H13" s="8"/>
      <c r="I13" s="8"/>
      <c r="J13" s="8">
        <v>1</v>
      </c>
      <c r="K13" s="21">
        <f t="shared" si="0"/>
        <v>31.75</v>
      </c>
      <c r="L13" s="22">
        <v>9</v>
      </c>
      <c r="M13" s="20">
        <v>44773</v>
      </c>
    </row>
    <row r="14" ht="20" customHeight="1" spans="1:13">
      <c r="A14" s="8">
        <v>11</v>
      </c>
      <c r="B14" s="8" t="s">
        <v>14</v>
      </c>
      <c r="C14" s="8" t="s">
        <v>378</v>
      </c>
      <c r="D14" s="8" t="s">
        <v>379</v>
      </c>
      <c r="E14" s="8" t="s">
        <v>390</v>
      </c>
      <c r="F14" s="10">
        <v>62.5</v>
      </c>
      <c r="G14" s="8"/>
      <c r="H14" s="8"/>
      <c r="I14" s="8"/>
      <c r="J14" s="8">
        <v>1</v>
      </c>
      <c r="K14" s="21">
        <f t="shared" si="0"/>
        <v>31.75</v>
      </c>
      <c r="L14" s="22">
        <v>9</v>
      </c>
      <c r="M14" s="20">
        <v>44773</v>
      </c>
    </row>
    <row r="15" ht="20" customHeight="1" spans="1:13">
      <c r="A15" s="8">
        <v>12</v>
      </c>
      <c r="B15" s="8" t="s">
        <v>14</v>
      </c>
      <c r="C15" s="8" t="s">
        <v>378</v>
      </c>
      <c r="D15" s="8" t="s">
        <v>379</v>
      </c>
      <c r="E15" s="8" t="s">
        <v>391</v>
      </c>
      <c r="F15" s="10">
        <v>63</v>
      </c>
      <c r="G15" s="8"/>
      <c r="H15" s="8"/>
      <c r="I15" s="8"/>
      <c r="J15" s="8"/>
      <c r="K15" s="21">
        <f t="shared" si="0"/>
        <v>31.5</v>
      </c>
      <c r="L15" s="22">
        <v>12</v>
      </c>
      <c r="M15" s="20">
        <v>44773</v>
      </c>
    </row>
    <row r="16" ht="20" customHeight="1" spans="1:13">
      <c r="A16" s="8">
        <v>13</v>
      </c>
      <c r="B16" s="8" t="s">
        <v>14</v>
      </c>
      <c r="C16" s="8" t="s">
        <v>378</v>
      </c>
      <c r="D16" s="8" t="s">
        <v>379</v>
      </c>
      <c r="E16" s="8" t="s">
        <v>392</v>
      </c>
      <c r="F16" s="10">
        <v>61.5</v>
      </c>
      <c r="G16" s="8"/>
      <c r="H16" s="8"/>
      <c r="I16" s="8"/>
      <c r="J16" s="8">
        <v>1</v>
      </c>
      <c r="K16" s="21">
        <f t="shared" si="0"/>
        <v>31.25</v>
      </c>
      <c r="L16" s="22">
        <v>13</v>
      </c>
      <c r="M16" s="20">
        <v>44773</v>
      </c>
    </row>
    <row r="17" ht="20" customHeight="1" spans="1:13">
      <c r="A17" s="8">
        <v>14</v>
      </c>
      <c r="B17" s="8" t="s">
        <v>14</v>
      </c>
      <c r="C17" s="8" t="s">
        <v>378</v>
      </c>
      <c r="D17" s="8" t="s">
        <v>379</v>
      </c>
      <c r="E17" s="8" t="s">
        <v>393</v>
      </c>
      <c r="F17" s="10">
        <v>61</v>
      </c>
      <c r="G17" s="8"/>
      <c r="H17" s="8"/>
      <c r="I17" s="8"/>
      <c r="J17" s="8">
        <v>1</v>
      </c>
      <c r="K17" s="21">
        <f t="shared" si="0"/>
        <v>31</v>
      </c>
      <c r="L17" s="22">
        <v>14</v>
      </c>
      <c r="M17" s="20">
        <v>44773</v>
      </c>
    </row>
    <row r="18" ht="20" customHeight="1" spans="1:13">
      <c r="A18" s="8">
        <v>15</v>
      </c>
      <c r="B18" s="8" t="s">
        <v>14</v>
      </c>
      <c r="C18" s="8" t="s">
        <v>378</v>
      </c>
      <c r="D18" s="8" t="s">
        <v>379</v>
      </c>
      <c r="E18" s="8" t="s">
        <v>394</v>
      </c>
      <c r="F18" s="10">
        <v>60</v>
      </c>
      <c r="G18" s="8"/>
      <c r="H18" s="8"/>
      <c r="I18" s="8"/>
      <c r="J18" s="8">
        <v>1</v>
      </c>
      <c r="K18" s="21">
        <f t="shared" si="0"/>
        <v>30.5</v>
      </c>
      <c r="L18" s="22">
        <v>15</v>
      </c>
      <c r="M18" s="20">
        <v>44773</v>
      </c>
    </row>
    <row r="19" ht="20" customHeight="1" spans="1:13">
      <c r="A19" s="8">
        <v>16</v>
      </c>
      <c r="B19" s="8" t="s">
        <v>14</v>
      </c>
      <c r="C19" s="8" t="s">
        <v>378</v>
      </c>
      <c r="D19" s="8" t="s">
        <v>379</v>
      </c>
      <c r="E19" s="8" t="s">
        <v>395</v>
      </c>
      <c r="F19" s="10">
        <v>59.5</v>
      </c>
      <c r="G19" s="8"/>
      <c r="H19" s="8"/>
      <c r="I19" s="8"/>
      <c r="J19" s="8">
        <v>1</v>
      </c>
      <c r="K19" s="21">
        <f t="shared" si="0"/>
        <v>30.25</v>
      </c>
      <c r="L19" s="22">
        <v>16</v>
      </c>
      <c r="M19" s="20">
        <v>44773</v>
      </c>
    </row>
    <row r="20" ht="20" customHeight="1" spans="1:13">
      <c r="A20" s="8">
        <v>17</v>
      </c>
      <c r="B20" s="8" t="s">
        <v>14</v>
      </c>
      <c r="C20" s="8" t="s">
        <v>378</v>
      </c>
      <c r="D20" s="8" t="s">
        <v>379</v>
      </c>
      <c r="E20" s="8" t="s">
        <v>396</v>
      </c>
      <c r="F20" s="10">
        <v>59.5</v>
      </c>
      <c r="G20" s="8"/>
      <c r="H20" s="8"/>
      <c r="I20" s="8"/>
      <c r="J20" s="8">
        <v>1</v>
      </c>
      <c r="K20" s="21">
        <f t="shared" si="0"/>
        <v>30.25</v>
      </c>
      <c r="L20" s="22">
        <v>16</v>
      </c>
      <c r="M20" s="20">
        <v>44773</v>
      </c>
    </row>
    <row r="21" ht="20" customHeight="1" spans="1:13">
      <c r="A21" s="8">
        <v>18</v>
      </c>
      <c r="B21" s="8" t="s">
        <v>14</v>
      </c>
      <c r="C21" s="8" t="s">
        <v>378</v>
      </c>
      <c r="D21" s="8" t="s">
        <v>379</v>
      </c>
      <c r="E21" s="8" t="s">
        <v>397</v>
      </c>
      <c r="F21" s="10">
        <v>60</v>
      </c>
      <c r="G21" s="8"/>
      <c r="H21" s="8"/>
      <c r="I21" s="8"/>
      <c r="J21" s="8"/>
      <c r="K21" s="21">
        <f t="shared" si="0"/>
        <v>30</v>
      </c>
      <c r="L21" s="22">
        <v>18</v>
      </c>
      <c r="M21" s="20">
        <v>44773</v>
      </c>
    </row>
    <row r="22" ht="20" customHeight="1" spans="1:13">
      <c r="A22" s="8">
        <v>19</v>
      </c>
      <c r="B22" s="8" t="s">
        <v>14</v>
      </c>
      <c r="C22" s="8" t="s">
        <v>378</v>
      </c>
      <c r="D22" s="8" t="s">
        <v>379</v>
      </c>
      <c r="E22" s="8" t="s">
        <v>398</v>
      </c>
      <c r="F22" s="10">
        <v>59</v>
      </c>
      <c r="G22" s="8"/>
      <c r="H22" s="8"/>
      <c r="I22" s="8"/>
      <c r="J22" s="8">
        <v>1</v>
      </c>
      <c r="K22" s="21">
        <f t="shared" si="0"/>
        <v>30</v>
      </c>
      <c r="L22" s="22">
        <v>18</v>
      </c>
      <c r="M22" s="20">
        <v>44773</v>
      </c>
    </row>
    <row r="23" ht="20" customHeight="1" spans="1:13">
      <c r="A23" s="12">
        <v>20</v>
      </c>
      <c r="B23" s="8" t="s">
        <v>14</v>
      </c>
      <c r="C23" s="8" t="s">
        <v>378</v>
      </c>
      <c r="D23" s="8" t="s">
        <v>379</v>
      </c>
      <c r="E23" s="8" t="s">
        <v>399</v>
      </c>
      <c r="F23" s="10">
        <v>59.5</v>
      </c>
      <c r="G23" s="8"/>
      <c r="H23" s="8"/>
      <c r="I23" s="8"/>
      <c r="J23" s="8"/>
      <c r="K23" s="21">
        <f t="shared" si="0"/>
        <v>29.75</v>
      </c>
      <c r="L23" s="22">
        <v>20</v>
      </c>
      <c r="M23" s="20">
        <v>44773</v>
      </c>
    </row>
    <row r="24" ht="20" customHeight="1" spans="1:13">
      <c r="A24" s="8">
        <v>21</v>
      </c>
      <c r="B24" s="8" t="s">
        <v>14</v>
      </c>
      <c r="C24" s="8" t="s">
        <v>378</v>
      </c>
      <c r="D24" s="8" t="s">
        <v>379</v>
      </c>
      <c r="E24" s="8" t="s">
        <v>400</v>
      </c>
      <c r="F24" s="10">
        <v>58.5</v>
      </c>
      <c r="G24" s="8"/>
      <c r="H24" s="8"/>
      <c r="I24" s="8"/>
      <c r="J24" s="8">
        <v>1</v>
      </c>
      <c r="K24" s="21">
        <f t="shared" si="0"/>
        <v>29.75</v>
      </c>
      <c r="L24" s="22">
        <v>20</v>
      </c>
      <c r="M24" s="20">
        <v>44773</v>
      </c>
    </row>
    <row r="25" ht="20" customHeight="1" spans="1:13">
      <c r="A25" s="8">
        <v>22</v>
      </c>
      <c r="B25" s="8" t="s">
        <v>14</v>
      </c>
      <c r="C25" s="8" t="s">
        <v>378</v>
      </c>
      <c r="D25" s="8" t="s">
        <v>379</v>
      </c>
      <c r="E25" s="8" t="s">
        <v>401</v>
      </c>
      <c r="F25" s="10">
        <v>58</v>
      </c>
      <c r="G25" s="8"/>
      <c r="H25" s="8"/>
      <c r="I25" s="8"/>
      <c r="J25" s="8">
        <v>1</v>
      </c>
      <c r="K25" s="21">
        <f t="shared" si="0"/>
        <v>29.5</v>
      </c>
      <c r="L25" s="22">
        <v>22</v>
      </c>
      <c r="M25" s="20">
        <v>44773</v>
      </c>
    </row>
    <row r="26" ht="20" customHeight="1" spans="1:13">
      <c r="A26" s="8">
        <v>23</v>
      </c>
      <c r="B26" s="8" t="s">
        <v>14</v>
      </c>
      <c r="C26" s="8" t="s">
        <v>378</v>
      </c>
      <c r="D26" s="8" t="s">
        <v>379</v>
      </c>
      <c r="E26" s="8" t="s">
        <v>402</v>
      </c>
      <c r="F26" s="10">
        <v>57</v>
      </c>
      <c r="G26" s="8"/>
      <c r="H26" s="8"/>
      <c r="I26" s="8"/>
      <c r="J26" s="8">
        <v>1</v>
      </c>
      <c r="K26" s="21">
        <f t="shared" si="0"/>
        <v>29</v>
      </c>
      <c r="L26" s="22">
        <v>23</v>
      </c>
      <c r="M26" s="20">
        <v>44773</v>
      </c>
    </row>
    <row r="27" ht="20" customHeight="1" spans="1:13">
      <c r="A27" s="8">
        <v>24</v>
      </c>
      <c r="B27" s="8" t="s">
        <v>14</v>
      </c>
      <c r="C27" s="8" t="s">
        <v>378</v>
      </c>
      <c r="D27" s="8" t="s">
        <v>379</v>
      </c>
      <c r="E27" s="8" t="s">
        <v>403</v>
      </c>
      <c r="F27" s="10">
        <v>53</v>
      </c>
      <c r="G27" s="8"/>
      <c r="H27" s="8"/>
      <c r="I27" s="8"/>
      <c r="J27" s="8">
        <v>5</v>
      </c>
      <c r="K27" s="21">
        <f t="shared" si="0"/>
        <v>29</v>
      </c>
      <c r="L27" s="22">
        <v>23</v>
      </c>
      <c r="M27" s="20">
        <v>44773</v>
      </c>
    </row>
    <row r="28" ht="20" customHeight="1" spans="1:13">
      <c r="A28" s="8">
        <v>25</v>
      </c>
      <c r="B28" s="8" t="s">
        <v>14</v>
      </c>
      <c r="C28" s="8" t="s">
        <v>378</v>
      </c>
      <c r="D28" s="8" t="s">
        <v>379</v>
      </c>
      <c r="E28" s="8" t="s">
        <v>404</v>
      </c>
      <c r="F28" s="10">
        <v>56.5</v>
      </c>
      <c r="G28" s="8"/>
      <c r="H28" s="8"/>
      <c r="I28" s="8"/>
      <c r="J28" s="8">
        <v>1</v>
      </c>
      <c r="K28" s="21">
        <f t="shared" si="0"/>
        <v>28.75</v>
      </c>
      <c r="L28" s="22">
        <v>25</v>
      </c>
      <c r="M28" s="20">
        <v>44773</v>
      </c>
    </row>
    <row r="29" ht="20" customHeight="1" spans="1:13">
      <c r="A29" s="8">
        <v>26</v>
      </c>
      <c r="B29" s="8" t="s">
        <v>14</v>
      </c>
      <c r="C29" s="8" t="s">
        <v>378</v>
      </c>
      <c r="D29" s="8" t="s">
        <v>379</v>
      </c>
      <c r="E29" s="8" t="s">
        <v>405</v>
      </c>
      <c r="F29" s="10">
        <v>57.5</v>
      </c>
      <c r="G29" s="8"/>
      <c r="H29" s="8"/>
      <c r="I29" s="8"/>
      <c r="J29" s="8"/>
      <c r="K29" s="21">
        <f t="shared" si="0"/>
        <v>28.75</v>
      </c>
      <c r="L29" s="22">
        <v>25</v>
      </c>
      <c r="M29" s="20">
        <v>44773</v>
      </c>
    </row>
    <row r="30" ht="20" customHeight="1" spans="1:13">
      <c r="A30" s="8">
        <v>27</v>
      </c>
      <c r="B30" s="8" t="s">
        <v>14</v>
      </c>
      <c r="C30" s="8" t="s">
        <v>378</v>
      </c>
      <c r="D30" s="8" t="s">
        <v>379</v>
      </c>
      <c r="E30" s="8" t="s">
        <v>406</v>
      </c>
      <c r="F30" s="10">
        <v>56</v>
      </c>
      <c r="G30" s="8"/>
      <c r="H30" s="8"/>
      <c r="I30" s="8"/>
      <c r="J30" s="8">
        <v>1</v>
      </c>
      <c r="K30" s="21">
        <f t="shared" si="0"/>
        <v>28.5</v>
      </c>
      <c r="L30" s="22">
        <v>27</v>
      </c>
      <c r="M30" s="20">
        <v>44773</v>
      </c>
    </row>
    <row r="31" ht="20" customHeight="1" spans="1:13">
      <c r="A31" s="8">
        <v>28</v>
      </c>
      <c r="B31" s="8" t="s">
        <v>14</v>
      </c>
      <c r="C31" s="8" t="s">
        <v>378</v>
      </c>
      <c r="D31" s="8" t="s">
        <v>379</v>
      </c>
      <c r="E31" s="8" t="s">
        <v>407</v>
      </c>
      <c r="F31" s="10">
        <v>56</v>
      </c>
      <c r="G31" s="8"/>
      <c r="H31" s="8"/>
      <c r="I31" s="8"/>
      <c r="J31" s="8">
        <v>1</v>
      </c>
      <c r="K31" s="21">
        <f t="shared" si="0"/>
        <v>28.5</v>
      </c>
      <c r="L31" s="22">
        <v>27</v>
      </c>
      <c r="M31" s="20">
        <v>44773</v>
      </c>
    </row>
    <row r="32" ht="20" customHeight="1" spans="1:13">
      <c r="A32" s="8">
        <v>29</v>
      </c>
      <c r="B32" s="8" t="s">
        <v>14</v>
      </c>
      <c r="C32" s="8" t="s">
        <v>378</v>
      </c>
      <c r="D32" s="8" t="s">
        <v>379</v>
      </c>
      <c r="E32" s="8" t="s">
        <v>408</v>
      </c>
      <c r="F32" s="10">
        <v>55.5</v>
      </c>
      <c r="G32" s="8"/>
      <c r="H32" s="8"/>
      <c r="I32" s="8"/>
      <c r="J32" s="8">
        <v>1</v>
      </c>
      <c r="K32" s="21">
        <f t="shared" si="0"/>
        <v>28.25</v>
      </c>
      <c r="L32" s="22">
        <v>29</v>
      </c>
      <c r="M32" s="20">
        <v>44773</v>
      </c>
    </row>
    <row r="33" ht="20" customHeight="1" spans="1:13">
      <c r="A33" s="8">
        <v>30</v>
      </c>
      <c r="B33" s="8" t="s">
        <v>14</v>
      </c>
      <c r="C33" s="8" t="s">
        <v>378</v>
      </c>
      <c r="D33" s="8" t="s">
        <v>379</v>
      </c>
      <c r="E33" s="8" t="s">
        <v>409</v>
      </c>
      <c r="F33" s="10">
        <v>55.5</v>
      </c>
      <c r="G33" s="8"/>
      <c r="H33" s="8"/>
      <c r="I33" s="8"/>
      <c r="J33" s="8">
        <v>1</v>
      </c>
      <c r="K33" s="21">
        <f t="shared" si="0"/>
        <v>28.25</v>
      </c>
      <c r="L33" s="22">
        <v>29</v>
      </c>
      <c r="M33" s="20">
        <v>44773</v>
      </c>
    </row>
    <row r="34" ht="20" customHeight="1" spans="1:13">
      <c r="A34" s="8">
        <v>31</v>
      </c>
      <c r="B34" s="8" t="s">
        <v>14</v>
      </c>
      <c r="C34" s="8" t="s">
        <v>378</v>
      </c>
      <c r="D34" s="8" t="s">
        <v>379</v>
      </c>
      <c r="E34" s="8" t="s">
        <v>410</v>
      </c>
      <c r="F34" s="10">
        <v>55.5</v>
      </c>
      <c r="G34" s="8"/>
      <c r="H34" s="8"/>
      <c r="I34" s="8"/>
      <c r="J34" s="8">
        <v>1</v>
      </c>
      <c r="K34" s="21">
        <f t="shared" si="0"/>
        <v>28.25</v>
      </c>
      <c r="L34" s="22">
        <v>29</v>
      </c>
      <c r="M34" s="20">
        <v>44773</v>
      </c>
    </row>
    <row r="35" ht="20" customHeight="1" spans="1:13">
      <c r="A35" s="8">
        <v>32</v>
      </c>
      <c r="B35" s="8" t="s">
        <v>14</v>
      </c>
      <c r="C35" s="8" t="s">
        <v>378</v>
      </c>
      <c r="D35" s="8" t="s">
        <v>379</v>
      </c>
      <c r="E35" s="8" t="s">
        <v>411</v>
      </c>
      <c r="F35" s="10">
        <v>56</v>
      </c>
      <c r="G35" s="8"/>
      <c r="H35" s="8"/>
      <c r="I35" s="8"/>
      <c r="J35" s="8"/>
      <c r="K35" s="21">
        <f t="shared" si="0"/>
        <v>28</v>
      </c>
      <c r="L35" s="22">
        <v>32</v>
      </c>
      <c r="M35" s="20">
        <v>44773</v>
      </c>
    </row>
    <row r="36" ht="20" customHeight="1" spans="1:13">
      <c r="A36" s="8">
        <v>33</v>
      </c>
      <c r="B36" s="8" t="s">
        <v>14</v>
      </c>
      <c r="C36" s="8" t="s">
        <v>378</v>
      </c>
      <c r="D36" s="8" t="s">
        <v>379</v>
      </c>
      <c r="E36" s="8" t="s">
        <v>412</v>
      </c>
      <c r="F36" s="10">
        <v>55</v>
      </c>
      <c r="G36" s="8"/>
      <c r="H36" s="8"/>
      <c r="I36" s="8"/>
      <c r="J36" s="8"/>
      <c r="K36" s="21">
        <f t="shared" si="0"/>
        <v>27.5</v>
      </c>
      <c r="L36" s="22">
        <v>33</v>
      </c>
      <c r="M36" s="20">
        <v>44773</v>
      </c>
    </row>
    <row r="37" ht="20" customHeight="1" spans="1:13">
      <c r="A37" s="8">
        <v>34</v>
      </c>
      <c r="B37" s="8" t="s">
        <v>14</v>
      </c>
      <c r="C37" s="8" t="s">
        <v>378</v>
      </c>
      <c r="D37" s="8" t="s">
        <v>379</v>
      </c>
      <c r="E37" s="8" t="s">
        <v>413</v>
      </c>
      <c r="F37" s="10">
        <v>54</v>
      </c>
      <c r="G37" s="8"/>
      <c r="H37" s="8"/>
      <c r="I37" s="8"/>
      <c r="J37" s="8">
        <v>1</v>
      </c>
      <c r="K37" s="21">
        <f t="shared" si="0"/>
        <v>27.5</v>
      </c>
      <c r="L37" s="22">
        <v>33</v>
      </c>
      <c r="M37" s="20">
        <v>44773</v>
      </c>
    </row>
    <row r="38" ht="20" customHeight="1" spans="1:13">
      <c r="A38" s="8">
        <v>35</v>
      </c>
      <c r="B38" s="8" t="s">
        <v>14</v>
      </c>
      <c r="C38" s="8" t="s">
        <v>378</v>
      </c>
      <c r="D38" s="8" t="s">
        <v>379</v>
      </c>
      <c r="E38" s="8" t="s">
        <v>414</v>
      </c>
      <c r="F38" s="10">
        <v>49.5</v>
      </c>
      <c r="G38" s="8"/>
      <c r="H38" s="8"/>
      <c r="I38" s="8"/>
      <c r="J38" s="8">
        <v>5</v>
      </c>
      <c r="K38" s="21">
        <f t="shared" si="0"/>
        <v>27.25</v>
      </c>
      <c r="L38" s="22">
        <v>35</v>
      </c>
      <c r="M38" s="20">
        <v>44773</v>
      </c>
    </row>
    <row r="39" ht="20" customHeight="1" spans="1:13">
      <c r="A39" s="8">
        <v>36</v>
      </c>
      <c r="B39" s="8" t="s">
        <v>14</v>
      </c>
      <c r="C39" s="8" t="s">
        <v>378</v>
      </c>
      <c r="D39" s="8" t="s">
        <v>379</v>
      </c>
      <c r="E39" s="8" t="s">
        <v>415</v>
      </c>
      <c r="F39" s="10">
        <v>54.5</v>
      </c>
      <c r="G39" s="8"/>
      <c r="H39" s="8"/>
      <c r="I39" s="8"/>
      <c r="J39" s="8"/>
      <c r="K39" s="21">
        <f t="shared" si="0"/>
        <v>27.25</v>
      </c>
      <c r="L39" s="22">
        <v>35</v>
      </c>
      <c r="M39" s="20">
        <v>44773</v>
      </c>
    </row>
    <row r="40" ht="20" customHeight="1" spans="1:13">
      <c r="A40" s="8">
        <v>37</v>
      </c>
      <c r="B40" s="8" t="s">
        <v>14</v>
      </c>
      <c r="C40" s="8" t="s">
        <v>378</v>
      </c>
      <c r="D40" s="8" t="s">
        <v>379</v>
      </c>
      <c r="E40" s="8" t="s">
        <v>416</v>
      </c>
      <c r="F40" s="10">
        <v>54</v>
      </c>
      <c r="G40" s="8"/>
      <c r="H40" s="8"/>
      <c r="I40" s="8"/>
      <c r="J40" s="8"/>
      <c r="K40" s="21">
        <f t="shared" si="0"/>
        <v>27</v>
      </c>
      <c r="L40" s="22">
        <v>37</v>
      </c>
      <c r="M40" s="20">
        <v>44773</v>
      </c>
    </row>
    <row r="41" ht="20" customHeight="1" spans="1:13">
      <c r="A41" s="8">
        <v>38</v>
      </c>
      <c r="B41" s="8" t="s">
        <v>14</v>
      </c>
      <c r="C41" s="8" t="s">
        <v>378</v>
      </c>
      <c r="D41" s="8" t="s">
        <v>379</v>
      </c>
      <c r="E41" s="8" t="s">
        <v>417</v>
      </c>
      <c r="F41" s="10">
        <v>53</v>
      </c>
      <c r="G41" s="8"/>
      <c r="H41" s="8"/>
      <c r="I41" s="8"/>
      <c r="J41" s="8">
        <v>1</v>
      </c>
      <c r="K41" s="21">
        <f t="shared" si="0"/>
        <v>27</v>
      </c>
      <c r="L41" s="22">
        <v>37</v>
      </c>
      <c r="M41" s="20">
        <v>44773</v>
      </c>
    </row>
    <row r="42" ht="20" customHeight="1" spans="1:13">
      <c r="A42" s="8">
        <v>39</v>
      </c>
      <c r="B42" s="8" t="s">
        <v>14</v>
      </c>
      <c r="C42" s="8" t="s">
        <v>378</v>
      </c>
      <c r="D42" s="8" t="s">
        <v>379</v>
      </c>
      <c r="E42" s="8" t="s">
        <v>418</v>
      </c>
      <c r="F42" s="10">
        <v>52.5</v>
      </c>
      <c r="G42" s="8"/>
      <c r="H42" s="8"/>
      <c r="I42" s="8"/>
      <c r="J42" s="8">
        <v>1</v>
      </c>
      <c r="K42" s="21">
        <f t="shared" si="0"/>
        <v>26.75</v>
      </c>
      <c r="L42" s="22">
        <v>39</v>
      </c>
      <c r="M42" s="20">
        <v>44773</v>
      </c>
    </row>
    <row r="43" ht="20" customHeight="1" spans="1:13">
      <c r="A43" s="13">
        <v>40</v>
      </c>
      <c r="B43" s="9" t="s">
        <v>14</v>
      </c>
      <c r="C43" s="9" t="s">
        <v>378</v>
      </c>
      <c r="D43" s="9" t="s">
        <v>379</v>
      </c>
      <c r="E43" s="9" t="s">
        <v>419</v>
      </c>
      <c r="F43" s="10">
        <v>52.5</v>
      </c>
      <c r="G43" s="9"/>
      <c r="H43" s="9"/>
      <c r="I43" s="9"/>
      <c r="J43" s="9">
        <v>1</v>
      </c>
      <c r="K43" s="11">
        <f t="shared" si="0"/>
        <v>26.75</v>
      </c>
      <c r="L43" s="19">
        <v>39</v>
      </c>
      <c r="M43" s="20">
        <v>44773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M44"/>
  <sheetViews>
    <sheetView workbookViewId="0">
      <pane ySplit="3" topLeftCell="A25" activePane="bottomLeft" state="frozen"/>
      <selection/>
      <selection pane="bottomLeft" activeCell="H11" sqref="H11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8" t="s">
        <v>14</v>
      </c>
      <c r="C4" s="8" t="s">
        <v>420</v>
      </c>
      <c r="D4" s="8" t="s">
        <v>421</v>
      </c>
      <c r="E4" s="8" t="s">
        <v>422</v>
      </c>
      <c r="F4" s="10">
        <v>70.5</v>
      </c>
      <c r="G4" s="8"/>
      <c r="H4" s="8"/>
      <c r="I4" s="8"/>
      <c r="J4" s="8"/>
      <c r="K4" s="21">
        <f t="shared" ref="K4:K35" si="0">SUM(F4+J4)*0.5</f>
        <v>35.25</v>
      </c>
      <c r="L4" s="22">
        <v>1</v>
      </c>
      <c r="M4" s="20">
        <v>44773</v>
      </c>
    </row>
    <row r="5" ht="20" customHeight="1" spans="1:13">
      <c r="A5" s="8">
        <v>2</v>
      </c>
      <c r="B5" s="8" t="s">
        <v>14</v>
      </c>
      <c r="C5" s="8" t="s">
        <v>420</v>
      </c>
      <c r="D5" s="8" t="s">
        <v>421</v>
      </c>
      <c r="E5" s="8" t="s">
        <v>423</v>
      </c>
      <c r="F5" s="10">
        <v>70</v>
      </c>
      <c r="G5" s="8"/>
      <c r="H5" s="8"/>
      <c r="I5" s="8"/>
      <c r="J5" s="8"/>
      <c r="K5" s="21">
        <f t="shared" si="0"/>
        <v>35</v>
      </c>
      <c r="L5" s="22">
        <v>2</v>
      </c>
      <c r="M5" s="20">
        <v>44773</v>
      </c>
    </row>
    <row r="6" ht="20" customHeight="1" spans="1:13">
      <c r="A6" s="8">
        <v>3</v>
      </c>
      <c r="B6" s="8" t="s">
        <v>14</v>
      </c>
      <c r="C6" s="8" t="s">
        <v>420</v>
      </c>
      <c r="D6" s="8" t="s">
        <v>421</v>
      </c>
      <c r="E6" s="8" t="s">
        <v>424</v>
      </c>
      <c r="F6" s="10">
        <v>69</v>
      </c>
      <c r="G6" s="8"/>
      <c r="H6" s="8"/>
      <c r="I6" s="8"/>
      <c r="J6" s="8">
        <v>1</v>
      </c>
      <c r="K6" s="21">
        <f t="shared" si="0"/>
        <v>35</v>
      </c>
      <c r="L6" s="22">
        <v>2</v>
      </c>
      <c r="M6" s="20">
        <v>44773</v>
      </c>
    </row>
    <row r="7" ht="20" customHeight="1" spans="1:13">
      <c r="A7" s="8">
        <v>4</v>
      </c>
      <c r="B7" s="8" t="s">
        <v>14</v>
      </c>
      <c r="C7" s="8" t="s">
        <v>420</v>
      </c>
      <c r="D7" s="8" t="s">
        <v>421</v>
      </c>
      <c r="E7" s="8" t="s">
        <v>425</v>
      </c>
      <c r="F7" s="10">
        <v>69.5</v>
      </c>
      <c r="G7" s="8"/>
      <c r="H7" s="8"/>
      <c r="I7" s="8"/>
      <c r="J7" s="8"/>
      <c r="K7" s="21">
        <f t="shared" si="0"/>
        <v>34.75</v>
      </c>
      <c r="L7" s="22">
        <v>4</v>
      </c>
      <c r="M7" s="20">
        <v>44773</v>
      </c>
    </row>
    <row r="8" ht="20" customHeight="1" spans="1:13">
      <c r="A8" s="8">
        <v>5</v>
      </c>
      <c r="B8" s="8" t="s">
        <v>14</v>
      </c>
      <c r="C8" s="8" t="s">
        <v>420</v>
      </c>
      <c r="D8" s="8" t="s">
        <v>421</v>
      </c>
      <c r="E8" s="8" t="s">
        <v>426</v>
      </c>
      <c r="F8" s="10">
        <v>68.5</v>
      </c>
      <c r="G8" s="8"/>
      <c r="H8" s="8"/>
      <c r="I8" s="8"/>
      <c r="J8" s="8"/>
      <c r="K8" s="21">
        <f t="shared" si="0"/>
        <v>34.25</v>
      </c>
      <c r="L8" s="22">
        <v>5</v>
      </c>
      <c r="M8" s="20">
        <v>44773</v>
      </c>
    </row>
    <row r="9" ht="20" customHeight="1" spans="1:13">
      <c r="A9" s="8">
        <v>6</v>
      </c>
      <c r="B9" s="8" t="s">
        <v>14</v>
      </c>
      <c r="C9" s="8" t="s">
        <v>420</v>
      </c>
      <c r="D9" s="8" t="s">
        <v>421</v>
      </c>
      <c r="E9" s="8" t="s">
        <v>427</v>
      </c>
      <c r="F9" s="10">
        <v>68.5</v>
      </c>
      <c r="G9" s="8"/>
      <c r="H9" s="8"/>
      <c r="I9" s="8"/>
      <c r="J9" s="8"/>
      <c r="K9" s="21">
        <f t="shared" si="0"/>
        <v>34.25</v>
      </c>
      <c r="L9" s="22">
        <v>5</v>
      </c>
      <c r="M9" s="20">
        <v>44773</v>
      </c>
    </row>
    <row r="10" ht="20" customHeight="1" spans="1:13">
      <c r="A10" s="8">
        <v>7</v>
      </c>
      <c r="B10" s="8" t="s">
        <v>14</v>
      </c>
      <c r="C10" s="8" t="s">
        <v>420</v>
      </c>
      <c r="D10" s="8" t="s">
        <v>421</v>
      </c>
      <c r="E10" s="8" t="s">
        <v>428</v>
      </c>
      <c r="F10" s="10">
        <v>67.5</v>
      </c>
      <c r="G10" s="8"/>
      <c r="H10" s="8"/>
      <c r="I10" s="8"/>
      <c r="J10" s="8">
        <v>1</v>
      </c>
      <c r="K10" s="21">
        <f t="shared" si="0"/>
        <v>34.25</v>
      </c>
      <c r="L10" s="22">
        <v>5</v>
      </c>
      <c r="M10" s="20">
        <v>44773</v>
      </c>
    </row>
    <row r="11" ht="20" customHeight="1" spans="1:13">
      <c r="A11" s="8">
        <v>8</v>
      </c>
      <c r="B11" s="8" t="s">
        <v>14</v>
      </c>
      <c r="C11" s="8" t="s">
        <v>420</v>
      </c>
      <c r="D11" s="8" t="s">
        <v>421</v>
      </c>
      <c r="E11" s="8" t="s">
        <v>429</v>
      </c>
      <c r="F11" s="10">
        <v>68.5</v>
      </c>
      <c r="G11" s="8"/>
      <c r="H11" s="8"/>
      <c r="I11" s="8"/>
      <c r="J11" s="8"/>
      <c r="K11" s="21">
        <f t="shared" si="0"/>
        <v>34.25</v>
      </c>
      <c r="L11" s="22">
        <v>5</v>
      </c>
      <c r="M11" s="20">
        <v>44773</v>
      </c>
    </row>
    <row r="12" ht="20" customHeight="1" spans="1:13">
      <c r="A12" s="8">
        <v>9</v>
      </c>
      <c r="B12" s="8" t="s">
        <v>14</v>
      </c>
      <c r="C12" s="8" t="s">
        <v>420</v>
      </c>
      <c r="D12" s="8" t="s">
        <v>421</v>
      </c>
      <c r="E12" s="8" t="s">
        <v>430</v>
      </c>
      <c r="F12" s="10">
        <v>68</v>
      </c>
      <c r="G12" s="8"/>
      <c r="H12" s="8"/>
      <c r="I12" s="8"/>
      <c r="J12" s="8"/>
      <c r="K12" s="21">
        <f t="shared" si="0"/>
        <v>34</v>
      </c>
      <c r="L12" s="22">
        <v>9</v>
      </c>
      <c r="M12" s="20">
        <v>44773</v>
      </c>
    </row>
    <row r="13" ht="20" customHeight="1" spans="1:13">
      <c r="A13" s="8">
        <v>10</v>
      </c>
      <c r="B13" s="8" t="s">
        <v>14</v>
      </c>
      <c r="C13" s="8" t="s">
        <v>420</v>
      </c>
      <c r="D13" s="8" t="s">
        <v>421</v>
      </c>
      <c r="E13" s="8" t="s">
        <v>431</v>
      </c>
      <c r="F13" s="10">
        <v>67</v>
      </c>
      <c r="G13" s="8"/>
      <c r="H13" s="8"/>
      <c r="I13" s="8"/>
      <c r="J13" s="8"/>
      <c r="K13" s="21">
        <f t="shared" si="0"/>
        <v>33.5</v>
      </c>
      <c r="L13" s="22">
        <v>10</v>
      </c>
      <c r="M13" s="20">
        <v>44773</v>
      </c>
    </row>
    <row r="14" ht="20" customHeight="1" spans="1:13">
      <c r="A14" s="8">
        <v>11</v>
      </c>
      <c r="B14" s="8" t="s">
        <v>14</v>
      </c>
      <c r="C14" s="8" t="s">
        <v>420</v>
      </c>
      <c r="D14" s="8" t="s">
        <v>421</v>
      </c>
      <c r="E14" s="8" t="s">
        <v>432</v>
      </c>
      <c r="F14" s="10">
        <v>67</v>
      </c>
      <c r="G14" s="8"/>
      <c r="H14" s="8"/>
      <c r="I14" s="8"/>
      <c r="J14" s="8"/>
      <c r="K14" s="21">
        <f t="shared" si="0"/>
        <v>33.5</v>
      </c>
      <c r="L14" s="22">
        <v>10</v>
      </c>
      <c r="M14" s="20">
        <v>44773</v>
      </c>
    </row>
    <row r="15" ht="20" customHeight="1" spans="1:13">
      <c r="A15" s="8">
        <v>12</v>
      </c>
      <c r="B15" s="8" t="s">
        <v>14</v>
      </c>
      <c r="C15" s="8" t="s">
        <v>420</v>
      </c>
      <c r="D15" s="8" t="s">
        <v>421</v>
      </c>
      <c r="E15" s="8" t="s">
        <v>433</v>
      </c>
      <c r="F15" s="10">
        <v>66</v>
      </c>
      <c r="G15" s="8"/>
      <c r="H15" s="8"/>
      <c r="I15" s="8"/>
      <c r="J15" s="8">
        <v>1</v>
      </c>
      <c r="K15" s="21">
        <f t="shared" si="0"/>
        <v>33.5</v>
      </c>
      <c r="L15" s="22">
        <v>10</v>
      </c>
      <c r="M15" s="20">
        <v>44773</v>
      </c>
    </row>
    <row r="16" ht="20" customHeight="1" spans="1:13">
      <c r="A16" s="8">
        <v>13</v>
      </c>
      <c r="B16" s="8" t="s">
        <v>14</v>
      </c>
      <c r="C16" s="8" t="s">
        <v>420</v>
      </c>
      <c r="D16" s="8" t="s">
        <v>421</v>
      </c>
      <c r="E16" s="8" t="s">
        <v>434</v>
      </c>
      <c r="F16" s="10">
        <v>66</v>
      </c>
      <c r="G16" s="8"/>
      <c r="H16" s="8"/>
      <c r="I16" s="8"/>
      <c r="J16" s="8">
        <v>1</v>
      </c>
      <c r="K16" s="21">
        <f t="shared" si="0"/>
        <v>33.5</v>
      </c>
      <c r="L16" s="22">
        <v>10</v>
      </c>
      <c r="M16" s="20">
        <v>44773</v>
      </c>
    </row>
    <row r="17" ht="20" customHeight="1" spans="1:13">
      <c r="A17" s="8">
        <v>14</v>
      </c>
      <c r="B17" s="8" t="s">
        <v>14</v>
      </c>
      <c r="C17" s="8" t="s">
        <v>420</v>
      </c>
      <c r="D17" s="8" t="s">
        <v>421</v>
      </c>
      <c r="E17" s="8" t="s">
        <v>435</v>
      </c>
      <c r="F17" s="10">
        <v>66.5</v>
      </c>
      <c r="G17" s="8"/>
      <c r="H17" s="8"/>
      <c r="I17" s="8"/>
      <c r="J17" s="8"/>
      <c r="K17" s="21">
        <f t="shared" si="0"/>
        <v>33.25</v>
      </c>
      <c r="L17" s="22">
        <v>14</v>
      </c>
      <c r="M17" s="20">
        <v>44773</v>
      </c>
    </row>
    <row r="18" ht="20" customHeight="1" spans="1:13">
      <c r="A18" s="8">
        <v>15</v>
      </c>
      <c r="B18" s="8" t="s">
        <v>14</v>
      </c>
      <c r="C18" s="8" t="s">
        <v>420</v>
      </c>
      <c r="D18" s="8" t="s">
        <v>421</v>
      </c>
      <c r="E18" s="8" t="s">
        <v>436</v>
      </c>
      <c r="F18" s="10">
        <v>65</v>
      </c>
      <c r="G18" s="8"/>
      <c r="H18" s="8"/>
      <c r="I18" s="8"/>
      <c r="J18" s="8">
        <v>1</v>
      </c>
      <c r="K18" s="21">
        <f t="shared" si="0"/>
        <v>33</v>
      </c>
      <c r="L18" s="22">
        <v>15</v>
      </c>
      <c r="M18" s="20">
        <v>44773</v>
      </c>
    </row>
    <row r="19" ht="20" customHeight="1" spans="1:13">
      <c r="A19" s="8">
        <v>16</v>
      </c>
      <c r="B19" s="8" t="s">
        <v>14</v>
      </c>
      <c r="C19" s="8" t="s">
        <v>420</v>
      </c>
      <c r="D19" s="8" t="s">
        <v>421</v>
      </c>
      <c r="E19" s="8" t="s">
        <v>437</v>
      </c>
      <c r="F19" s="10">
        <v>64</v>
      </c>
      <c r="G19" s="8"/>
      <c r="H19" s="8"/>
      <c r="I19" s="8"/>
      <c r="J19" s="8">
        <v>1</v>
      </c>
      <c r="K19" s="21">
        <f t="shared" si="0"/>
        <v>32.5</v>
      </c>
      <c r="L19" s="22">
        <v>16</v>
      </c>
      <c r="M19" s="20">
        <v>44773</v>
      </c>
    </row>
    <row r="20" ht="20" customHeight="1" spans="1:13">
      <c r="A20" s="8">
        <v>17</v>
      </c>
      <c r="B20" s="8" t="s">
        <v>14</v>
      </c>
      <c r="C20" s="8" t="s">
        <v>420</v>
      </c>
      <c r="D20" s="8" t="s">
        <v>421</v>
      </c>
      <c r="E20" s="8" t="s">
        <v>438</v>
      </c>
      <c r="F20" s="10">
        <v>64</v>
      </c>
      <c r="G20" s="8"/>
      <c r="H20" s="8"/>
      <c r="I20" s="8"/>
      <c r="J20" s="8">
        <v>1</v>
      </c>
      <c r="K20" s="21">
        <f t="shared" si="0"/>
        <v>32.5</v>
      </c>
      <c r="L20" s="22">
        <v>16</v>
      </c>
      <c r="M20" s="20">
        <v>44773</v>
      </c>
    </row>
    <row r="21" ht="20" customHeight="1" spans="1:13">
      <c r="A21" s="8">
        <v>18</v>
      </c>
      <c r="B21" s="8" t="s">
        <v>14</v>
      </c>
      <c r="C21" s="8" t="s">
        <v>420</v>
      </c>
      <c r="D21" s="8" t="s">
        <v>421</v>
      </c>
      <c r="E21" s="8" t="s">
        <v>439</v>
      </c>
      <c r="F21" s="10">
        <v>63.5</v>
      </c>
      <c r="G21" s="8"/>
      <c r="H21" s="8"/>
      <c r="I21" s="8"/>
      <c r="J21" s="8">
        <v>1</v>
      </c>
      <c r="K21" s="21">
        <f t="shared" si="0"/>
        <v>32.25</v>
      </c>
      <c r="L21" s="22">
        <v>18</v>
      </c>
      <c r="M21" s="20">
        <v>44773</v>
      </c>
    </row>
    <row r="22" ht="20" customHeight="1" spans="1:13">
      <c r="A22" s="8">
        <v>19</v>
      </c>
      <c r="B22" s="8" t="s">
        <v>14</v>
      </c>
      <c r="C22" s="8" t="s">
        <v>420</v>
      </c>
      <c r="D22" s="8" t="s">
        <v>421</v>
      </c>
      <c r="E22" s="8" t="s">
        <v>440</v>
      </c>
      <c r="F22" s="10">
        <v>63.5</v>
      </c>
      <c r="G22" s="8"/>
      <c r="H22" s="8"/>
      <c r="I22" s="8"/>
      <c r="J22" s="8">
        <v>1</v>
      </c>
      <c r="K22" s="21">
        <f t="shared" si="0"/>
        <v>32.25</v>
      </c>
      <c r="L22" s="22">
        <v>18</v>
      </c>
      <c r="M22" s="20">
        <v>44773</v>
      </c>
    </row>
    <row r="23" ht="20" customHeight="1" spans="1:13">
      <c r="A23" s="12">
        <v>20</v>
      </c>
      <c r="B23" s="8" t="s">
        <v>14</v>
      </c>
      <c r="C23" s="8" t="s">
        <v>420</v>
      </c>
      <c r="D23" s="8" t="s">
        <v>421</v>
      </c>
      <c r="E23" s="8" t="s">
        <v>441</v>
      </c>
      <c r="F23" s="10">
        <v>63.5</v>
      </c>
      <c r="G23" s="8"/>
      <c r="H23" s="8"/>
      <c r="I23" s="8"/>
      <c r="J23" s="8"/>
      <c r="K23" s="21">
        <f t="shared" si="0"/>
        <v>31.75</v>
      </c>
      <c r="L23" s="22">
        <v>20</v>
      </c>
      <c r="M23" s="20">
        <v>44773</v>
      </c>
    </row>
    <row r="24" ht="20" customHeight="1" spans="1:13">
      <c r="A24" s="8">
        <v>21</v>
      </c>
      <c r="B24" s="8" t="s">
        <v>14</v>
      </c>
      <c r="C24" s="8" t="s">
        <v>420</v>
      </c>
      <c r="D24" s="8" t="s">
        <v>421</v>
      </c>
      <c r="E24" s="8" t="s">
        <v>442</v>
      </c>
      <c r="F24" s="10">
        <v>63.5</v>
      </c>
      <c r="G24" s="8"/>
      <c r="H24" s="8"/>
      <c r="I24" s="8"/>
      <c r="J24" s="8"/>
      <c r="K24" s="21">
        <f t="shared" si="0"/>
        <v>31.75</v>
      </c>
      <c r="L24" s="22">
        <v>20</v>
      </c>
      <c r="M24" s="20">
        <v>44773</v>
      </c>
    </row>
    <row r="25" ht="20" customHeight="1" spans="1:13">
      <c r="A25" s="8">
        <v>22</v>
      </c>
      <c r="B25" s="8" t="s">
        <v>14</v>
      </c>
      <c r="C25" s="8" t="s">
        <v>420</v>
      </c>
      <c r="D25" s="8" t="s">
        <v>421</v>
      </c>
      <c r="E25" s="8" t="s">
        <v>443</v>
      </c>
      <c r="F25" s="10">
        <v>62</v>
      </c>
      <c r="G25" s="8"/>
      <c r="H25" s="8"/>
      <c r="I25" s="8"/>
      <c r="J25" s="8">
        <v>1</v>
      </c>
      <c r="K25" s="21">
        <f t="shared" si="0"/>
        <v>31.5</v>
      </c>
      <c r="L25" s="22">
        <v>22</v>
      </c>
      <c r="M25" s="20">
        <v>44773</v>
      </c>
    </row>
    <row r="26" ht="20" customHeight="1" spans="1:13">
      <c r="A26" s="8">
        <v>23</v>
      </c>
      <c r="B26" s="8" t="s">
        <v>14</v>
      </c>
      <c r="C26" s="8" t="s">
        <v>420</v>
      </c>
      <c r="D26" s="8" t="s">
        <v>421</v>
      </c>
      <c r="E26" s="8" t="s">
        <v>444</v>
      </c>
      <c r="F26" s="10">
        <v>62.5</v>
      </c>
      <c r="G26" s="8"/>
      <c r="H26" s="8"/>
      <c r="I26" s="8"/>
      <c r="J26" s="8"/>
      <c r="K26" s="21">
        <f t="shared" si="0"/>
        <v>31.25</v>
      </c>
      <c r="L26" s="22">
        <v>23</v>
      </c>
      <c r="M26" s="20">
        <v>44773</v>
      </c>
    </row>
    <row r="27" ht="20" customHeight="1" spans="1:13">
      <c r="A27" s="8">
        <v>24</v>
      </c>
      <c r="B27" s="8" t="s">
        <v>14</v>
      </c>
      <c r="C27" s="8" t="s">
        <v>420</v>
      </c>
      <c r="D27" s="8" t="s">
        <v>421</v>
      </c>
      <c r="E27" s="8" t="s">
        <v>445</v>
      </c>
      <c r="F27" s="10">
        <v>62</v>
      </c>
      <c r="G27" s="8"/>
      <c r="H27" s="8"/>
      <c r="I27" s="8"/>
      <c r="J27" s="8"/>
      <c r="K27" s="21">
        <f t="shared" si="0"/>
        <v>31</v>
      </c>
      <c r="L27" s="22">
        <v>24</v>
      </c>
      <c r="M27" s="20">
        <v>44773</v>
      </c>
    </row>
    <row r="28" ht="20" customHeight="1" spans="1:13">
      <c r="A28" s="8">
        <v>25</v>
      </c>
      <c r="B28" s="8" t="s">
        <v>14</v>
      </c>
      <c r="C28" s="8" t="s">
        <v>420</v>
      </c>
      <c r="D28" s="8" t="s">
        <v>421</v>
      </c>
      <c r="E28" s="8" t="s">
        <v>446</v>
      </c>
      <c r="F28" s="10">
        <v>61</v>
      </c>
      <c r="G28" s="8"/>
      <c r="H28" s="8"/>
      <c r="I28" s="8"/>
      <c r="J28" s="8"/>
      <c r="K28" s="21">
        <f t="shared" si="0"/>
        <v>30.5</v>
      </c>
      <c r="L28" s="22">
        <v>25</v>
      </c>
      <c r="M28" s="20">
        <v>44773</v>
      </c>
    </row>
    <row r="29" ht="20" customHeight="1" spans="1:13">
      <c r="A29" s="8">
        <v>26</v>
      </c>
      <c r="B29" s="8" t="s">
        <v>14</v>
      </c>
      <c r="C29" s="8" t="s">
        <v>420</v>
      </c>
      <c r="D29" s="8" t="s">
        <v>421</v>
      </c>
      <c r="E29" s="8" t="s">
        <v>447</v>
      </c>
      <c r="F29" s="10">
        <v>60</v>
      </c>
      <c r="G29" s="8"/>
      <c r="H29" s="8"/>
      <c r="I29" s="8"/>
      <c r="J29" s="8">
        <v>1</v>
      </c>
      <c r="K29" s="21">
        <f t="shared" si="0"/>
        <v>30.5</v>
      </c>
      <c r="L29" s="22">
        <v>25</v>
      </c>
      <c r="M29" s="20">
        <v>44773</v>
      </c>
    </row>
    <row r="30" ht="20" customHeight="1" spans="1:13">
      <c r="A30" s="8">
        <v>27</v>
      </c>
      <c r="B30" s="8" t="s">
        <v>14</v>
      </c>
      <c r="C30" s="8" t="s">
        <v>420</v>
      </c>
      <c r="D30" s="8" t="s">
        <v>421</v>
      </c>
      <c r="E30" s="8" t="s">
        <v>448</v>
      </c>
      <c r="F30" s="10">
        <v>61</v>
      </c>
      <c r="G30" s="8"/>
      <c r="H30" s="8"/>
      <c r="I30" s="8"/>
      <c r="J30" s="8"/>
      <c r="K30" s="21">
        <f t="shared" si="0"/>
        <v>30.5</v>
      </c>
      <c r="L30" s="22">
        <v>25</v>
      </c>
      <c r="M30" s="20">
        <v>44773</v>
      </c>
    </row>
    <row r="31" ht="20" customHeight="1" spans="1:13">
      <c r="A31" s="8">
        <v>28</v>
      </c>
      <c r="B31" s="8" t="s">
        <v>14</v>
      </c>
      <c r="C31" s="8" t="s">
        <v>420</v>
      </c>
      <c r="D31" s="8" t="s">
        <v>421</v>
      </c>
      <c r="E31" s="8" t="s">
        <v>449</v>
      </c>
      <c r="F31" s="10">
        <v>59.5</v>
      </c>
      <c r="G31" s="8"/>
      <c r="H31" s="8"/>
      <c r="I31" s="8"/>
      <c r="J31" s="8">
        <v>1</v>
      </c>
      <c r="K31" s="21">
        <f t="shared" si="0"/>
        <v>30.25</v>
      </c>
      <c r="L31" s="22">
        <v>28</v>
      </c>
      <c r="M31" s="20">
        <v>44773</v>
      </c>
    </row>
    <row r="32" ht="20" customHeight="1" spans="1:13">
      <c r="A32" s="8">
        <v>29</v>
      </c>
      <c r="B32" s="8" t="s">
        <v>14</v>
      </c>
      <c r="C32" s="8" t="s">
        <v>420</v>
      </c>
      <c r="D32" s="8" t="s">
        <v>421</v>
      </c>
      <c r="E32" s="8" t="s">
        <v>450</v>
      </c>
      <c r="F32" s="10">
        <v>59</v>
      </c>
      <c r="G32" s="8"/>
      <c r="H32" s="8"/>
      <c r="I32" s="8"/>
      <c r="J32" s="8"/>
      <c r="K32" s="21">
        <f t="shared" si="0"/>
        <v>29.5</v>
      </c>
      <c r="L32" s="22">
        <v>29</v>
      </c>
      <c r="M32" s="20">
        <v>44773</v>
      </c>
    </row>
    <row r="33" ht="20" customHeight="1" spans="1:13">
      <c r="A33" s="8">
        <v>30</v>
      </c>
      <c r="B33" s="8" t="s">
        <v>14</v>
      </c>
      <c r="C33" s="8" t="s">
        <v>420</v>
      </c>
      <c r="D33" s="8" t="s">
        <v>421</v>
      </c>
      <c r="E33" s="8" t="s">
        <v>451</v>
      </c>
      <c r="F33" s="10">
        <v>59</v>
      </c>
      <c r="G33" s="8"/>
      <c r="H33" s="8"/>
      <c r="I33" s="8"/>
      <c r="J33" s="8"/>
      <c r="K33" s="21">
        <f t="shared" si="0"/>
        <v>29.5</v>
      </c>
      <c r="L33" s="22">
        <v>29</v>
      </c>
      <c r="M33" s="20">
        <v>44773</v>
      </c>
    </row>
    <row r="34" ht="20" customHeight="1" spans="1:13">
      <c r="A34" s="8">
        <v>31</v>
      </c>
      <c r="B34" s="8" t="s">
        <v>14</v>
      </c>
      <c r="C34" s="8" t="s">
        <v>420</v>
      </c>
      <c r="D34" s="8" t="s">
        <v>421</v>
      </c>
      <c r="E34" s="8" t="s">
        <v>452</v>
      </c>
      <c r="F34" s="10">
        <v>58.5</v>
      </c>
      <c r="G34" s="8"/>
      <c r="H34" s="8"/>
      <c r="I34" s="8"/>
      <c r="J34" s="8"/>
      <c r="K34" s="21">
        <f t="shared" si="0"/>
        <v>29.25</v>
      </c>
      <c r="L34" s="22">
        <v>31</v>
      </c>
      <c r="M34" s="20">
        <v>44773</v>
      </c>
    </row>
    <row r="35" ht="20" customHeight="1" spans="1:13">
      <c r="A35" s="8">
        <v>32</v>
      </c>
      <c r="B35" s="8" t="s">
        <v>14</v>
      </c>
      <c r="C35" s="8" t="s">
        <v>420</v>
      </c>
      <c r="D35" s="8" t="s">
        <v>421</v>
      </c>
      <c r="E35" s="8" t="s">
        <v>453</v>
      </c>
      <c r="F35" s="10">
        <v>57.5</v>
      </c>
      <c r="G35" s="8"/>
      <c r="H35" s="8"/>
      <c r="I35" s="8"/>
      <c r="J35" s="8">
        <v>1</v>
      </c>
      <c r="K35" s="21">
        <f t="shared" si="0"/>
        <v>29.25</v>
      </c>
      <c r="L35" s="22">
        <v>31</v>
      </c>
      <c r="M35" s="20">
        <v>44773</v>
      </c>
    </row>
    <row r="36" ht="20" customHeight="1" spans="1:13">
      <c r="A36" s="8">
        <v>33</v>
      </c>
      <c r="B36" s="9" t="s">
        <v>14</v>
      </c>
      <c r="C36" s="9" t="s">
        <v>420</v>
      </c>
      <c r="D36" s="9" t="s">
        <v>421</v>
      </c>
      <c r="E36" s="9" t="s">
        <v>454</v>
      </c>
      <c r="F36" s="10">
        <v>55.5</v>
      </c>
      <c r="G36" s="11">
        <f>SUM(F36*0.9)</f>
        <v>49.95</v>
      </c>
      <c r="H36" s="11">
        <v>74</v>
      </c>
      <c r="I36" s="11">
        <f>SUM(H36*0.1)</f>
        <v>7.4</v>
      </c>
      <c r="J36" s="9">
        <v>1</v>
      </c>
      <c r="K36" s="11">
        <f>SUM(G36+I36+J36)*0.5</f>
        <v>29.175</v>
      </c>
      <c r="L36" s="22">
        <v>33</v>
      </c>
      <c r="M36" s="20">
        <v>44773</v>
      </c>
    </row>
    <row r="37" ht="20" customHeight="1" spans="1:13">
      <c r="A37" s="8">
        <v>34</v>
      </c>
      <c r="B37" s="8" t="s">
        <v>14</v>
      </c>
      <c r="C37" s="8" t="s">
        <v>420</v>
      </c>
      <c r="D37" s="8" t="s">
        <v>421</v>
      </c>
      <c r="E37" s="8" t="s">
        <v>455</v>
      </c>
      <c r="F37" s="10">
        <v>58</v>
      </c>
      <c r="G37" s="8"/>
      <c r="H37" s="8"/>
      <c r="I37" s="8"/>
      <c r="J37" s="8"/>
      <c r="K37" s="21">
        <f t="shared" ref="K37:K82" si="1">SUM(F37+J37)*0.5</f>
        <v>29</v>
      </c>
      <c r="L37" s="22">
        <v>34</v>
      </c>
      <c r="M37" s="20">
        <v>44773</v>
      </c>
    </row>
    <row r="38" ht="20" customHeight="1" spans="1:13">
      <c r="A38" s="8">
        <v>35</v>
      </c>
      <c r="B38" s="8" t="s">
        <v>14</v>
      </c>
      <c r="C38" s="8" t="s">
        <v>420</v>
      </c>
      <c r="D38" s="8" t="s">
        <v>421</v>
      </c>
      <c r="E38" s="8" t="s">
        <v>456</v>
      </c>
      <c r="F38" s="10">
        <v>57</v>
      </c>
      <c r="G38" s="8"/>
      <c r="H38" s="8"/>
      <c r="I38" s="8"/>
      <c r="J38" s="8">
        <v>1</v>
      </c>
      <c r="K38" s="21">
        <f t="shared" si="1"/>
        <v>29</v>
      </c>
      <c r="L38" s="22">
        <v>34</v>
      </c>
      <c r="M38" s="20">
        <v>44773</v>
      </c>
    </row>
    <row r="39" ht="20" customHeight="1" spans="1:13">
      <c r="A39" s="8">
        <v>36</v>
      </c>
      <c r="B39" s="8" t="s">
        <v>14</v>
      </c>
      <c r="C39" s="8" t="s">
        <v>420</v>
      </c>
      <c r="D39" s="8" t="s">
        <v>421</v>
      </c>
      <c r="E39" s="8" t="s">
        <v>457</v>
      </c>
      <c r="F39" s="10">
        <v>57.5</v>
      </c>
      <c r="G39" s="8"/>
      <c r="H39" s="8"/>
      <c r="I39" s="8"/>
      <c r="J39" s="8"/>
      <c r="K39" s="21">
        <f t="shared" si="1"/>
        <v>28.75</v>
      </c>
      <c r="L39" s="22">
        <v>36</v>
      </c>
      <c r="M39" s="20">
        <v>44773</v>
      </c>
    </row>
    <row r="40" ht="20" customHeight="1" spans="1:13">
      <c r="A40" s="8">
        <v>37</v>
      </c>
      <c r="B40" s="8" t="s">
        <v>14</v>
      </c>
      <c r="C40" s="8" t="s">
        <v>420</v>
      </c>
      <c r="D40" s="8" t="s">
        <v>421</v>
      </c>
      <c r="E40" s="8" t="s">
        <v>458</v>
      </c>
      <c r="F40" s="10">
        <v>56.5</v>
      </c>
      <c r="G40" s="8"/>
      <c r="H40" s="8"/>
      <c r="I40" s="8"/>
      <c r="J40" s="8">
        <v>1</v>
      </c>
      <c r="K40" s="21">
        <f t="shared" si="1"/>
        <v>28.75</v>
      </c>
      <c r="L40" s="22">
        <v>36</v>
      </c>
      <c r="M40" s="20">
        <v>44773</v>
      </c>
    </row>
    <row r="41" ht="20" customHeight="1" spans="1:13">
      <c r="A41" s="8">
        <v>38</v>
      </c>
      <c r="B41" s="8" t="s">
        <v>14</v>
      </c>
      <c r="C41" s="8" t="s">
        <v>420</v>
      </c>
      <c r="D41" s="8" t="s">
        <v>421</v>
      </c>
      <c r="E41" s="8" t="s">
        <v>459</v>
      </c>
      <c r="F41" s="10">
        <v>56</v>
      </c>
      <c r="G41" s="8"/>
      <c r="H41" s="8"/>
      <c r="I41" s="8"/>
      <c r="J41" s="8"/>
      <c r="K41" s="21">
        <f t="shared" si="1"/>
        <v>28</v>
      </c>
      <c r="L41" s="22">
        <v>38</v>
      </c>
      <c r="M41" s="20">
        <v>44773</v>
      </c>
    </row>
    <row r="42" ht="20" customHeight="1" spans="1:13">
      <c r="A42" s="8">
        <v>39</v>
      </c>
      <c r="B42" s="8" t="s">
        <v>14</v>
      </c>
      <c r="C42" s="8" t="s">
        <v>420</v>
      </c>
      <c r="D42" s="8" t="s">
        <v>421</v>
      </c>
      <c r="E42" s="8" t="s">
        <v>460</v>
      </c>
      <c r="F42" s="10">
        <v>55.5</v>
      </c>
      <c r="G42" s="8"/>
      <c r="H42" s="8"/>
      <c r="I42" s="8"/>
      <c r="J42" s="8"/>
      <c r="K42" s="21">
        <f t="shared" si="1"/>
        <v>27.75</v>
      </c>
      <c r="L42" s="22">
        <v>39</v>
      </c>
      <c r="M42" s="20">
        <v>44773</v>
      </c>
    </row>
    <row r="43" ht="20" customHeight="1" spans="1:13">
      <c r="A43" s="13">
        <v>40</v>
      </c>
      <c r="B43" s="9" t="s">
        <v>14</v>
      </c>
      <c r="C43" s="9" t="s">
        <v>420</v>
      </c>
      <c r="D43" s="9" t="s">
        <v>421</v>
      </c>
      <c r="E43" s="9" t="s">
        <v>461</v>
      </c>
      <c r="F43" s="10">
        <v>54.5</v>
      </c>
      <c r="G43" s="9"/>
      <c r="H43" s="9"/>
      <c r="I43" s="9"/>
      <c r="J43" s="9">
        <v>1</v>
      </c>
      <c r="K43" s="11">
        <f t="shared" si="1"/>
        <v>27.75</v>
      </c>
      <c r="L43" s="19">
        <v>39</v>
      </c>
      <c r="M43" s="20">
        <v>44773</v>
      </c>
    </row>
    <row r="44" ht="20" customHeight="1" spans="1:13">
      <c r="A44" s="13">
        <v>41</v>
      </c>
      <c r="B44" s="9" t="s">
        <v>14</v>
      </c>
      <c r="C44" s="9" t="s">
        <v>420</v>
      </c>
      <c r="D44" s="9" t="s">
        <v>421</v>
      </c>
      <c r="E44" s="9" t="s">
        <v>462</v>
      </c>
      <c r="F44" s="10">
        <v>54.5</v>
      </c>
      <c r="G44" s="9"/>
      <c r="H44" s="9"/>
      <c r="I44" s="9"/>
      <c r="J44" s="9">
        <v>1</v>
      </c>
      <c r="K44" s="11">
        <f t="shared" si="1"/>
        <v>27.75</v>
      </c>
      <c r="L44" s="19">
        <v>39</v>
      </c>
      <c r="M44" s="20">
        <v>44773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08333333333333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23"/>
  <sheetViews>
    <sheetView tabSelected="1" workbookViewId="0">
      <pane ySplit="3" topLeftCell="A4" activePane="bottomLeft" state="frozen"/>
      <selection/>
      <selection pane="bottomLeft" activeCell="M2" sqref="M2:M3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5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9" t="s">
        <v>14</v>
      </c>
      <c r="C4" s="9" t="s">
        <v>463</v>
      </c>
      <c r="D4" s="9" t="s">
        <v>464</v>
      </c>
      <c r="E4" s="9" t="s">
        <v>465</v>
      </c>
      <c r="F4" s="10">
        <v>73</v>
      </c>
      <c r="G4" s="11">
        <f t="shared" ref="G4:G50" si="0">SUM(F4*0.9)</f>
        <v>65.7</v>
      </c>
      <c r="H4" s="11">
        <v>46</v>
      </c>
      <c r="I4" s="11">
        <f t="shared" ref="I4:I50" si="1">SUM(H4*0.1)</f>
        <v>4.6</v>
      </c>
      <c r="J4" s="9">
        <v>1</v>
      </c>
      <c r="K4" s="11">
        <f t="shared" ref="K4:K50" si="2">SUM(G4+I4+J4)*0.5</f>
        <v>35.65</v>
      </c>
      <c r="L4" s="19">
        <v>1</v>
      </c>
      <c r="M4" s="20">
        <v>44773</v>
      </c>
    </row>
    <row r="5" ht="20" customHeight="1" spans="1:13">
      <c r="A5" s="8">
        <v>2</v>
      </c>
      <c r="B5" s="9" t="s">
        <v>14</v>
      </c>
      <c r="C5" s="9" t="s">
        <v>463</v>
      </c>
      <c r="D5" s="9" t="s">
        <v>464</v>
      </c>
      <c r="E5" s="9" t="s">
        <v>466</v>
      </c>
      <c r="F5" s="10">
        <v>63</v>
      </c>
      <c r="G5" s="11">
        <f t="shared" si="0"/>
        <v>56.7</v>
      </c>
      <c r="H5" s="11">
        <v>65</v>
      </c>
      <c r="I5" s="11">
        <f t="shared" si="1"/>
        <v>6.5</v>
      </c>
      <c r="J5" s="9">
        <v>1</v>
      </c>
      <c r="K5" s="11">
        <f t="shared" si="2"/>
        <v>32.1</v>
      </c>
      <c r="L5" s="19">
        <v>2</v>
      </c>
      <c r="M5" s="20">
        <v>44773</v>
      </c>
    </row>
    <row r="6" ht="20" customHeight="1" spans="1:13">
      <c r="A6" s="8">
        <v>3</v>
      </c>
      <c r="B6" s="9" t="s">
        <v>14</v>
      </c>
      <c r="C6" s="9" t="s">
        <v>463</v>
      </c>
      <c r="D6" s="9" t="s">
        <v>464</v>
      </c>
      <c r="E6" s="9" t="s">
        <v>467</v>
      </c>
      <c r="F6" s="10">
        <v>61.5</v>
      </c>
      <c r="G6" s="11">
        <f t="shared" si="0"/>
        <v>55.35</v>
      </c>
      <c r="H6" s="11">
        <v>58</v>
      </c>
      <c r="I6" s="11">
        <f t="shared" si="1"/>
        <v>5.8</v>
      </c>
      <c r="J6" s="9">
        <v>1</v>
      </c>
      <c r="K6" s="11">
        <f t="shared" si="2"/>
        <v>31.075</v>
      </c>
      <c r="L6" s="19">
        <v>3</v>
      </c>
      <c r="M6" s="20">
        <v>44773</v>
      </c>
    </row>
    <row r="7" ht="20" customHeight="1" spans="1:13">
      <c r="A7" s="8">
        <v>4</v>
      </c>
      <c r="B7" s="9" t="s">
        <v>14</v>
      </c>
      <c r="C7" s="9" t="s">
        <v>463</v>
      </c>
      <c r="D7" s="9" t="s">
        <v>464</v>
      </c>
      <c r="E7" s="9" t="s">
        <v>468</v>
      </c>
      <c r="F7" s="10">
        <v>59.5</v>
      </c>
      <c r="G7" s="11">
        <f t="shared" si="0"/>
        <v>53.55</v>
      </c>
      <c r="H7" s="11">
        <v>69</v>
      </c>
      <c r="I7" s="11">
        <f t="shared" si="1"/>
        <v>6.9</v>
      </c>
      <c r="J7" s="9">
        <v>1</v>
      </c>
      <c r="K7" s="11">
        <f t="shared" si="2"/>
        <v>30.725</v>
      </c>
      <c r="L7" s="19">
        <v>4</v>
      </c>
      <c r="M7" s="20">
        <v>44773</v>
      </c>
    </row>
    <row r="8" ht="20" customHeight="1" spans="1:13">
      <c r="A8" s="8">
        <v>5</v>
      </c>
      <c r="B8" s="9" t="s">
        <v>14</v>
      </c>
      <c r="C8" s="9" t="s">
        <v>463</v>
      </c>
      <c r="D8" s="9" t="s">
        <v>464</v>
      </c>
      <c r="E8" s="9" t="s">
        <v>469</v>
      </c>
      <c r="F8" s="10">
        <v>57.5</v>
      </c>
      <c r="G8" s="11">
        <f t="shared" si="0"/>
        <v>51.75</v>
      </c>
      <c r="H8" s="11">
        <v>42</v>
      </c>
      <c r="I8" s="11">
        <f t="shared" si="1"/>
        <v>4.2</v>
      </c>
      <c r="J8" s="9">
        <v>5</v>
      </c>
      <c r="K8" s="11">
        <f t="shared" si="2"/>
        <v>30.475</v>
      </c>
      <c r="L8" s="19">
        <v>5</v>
      </c>
      <c r="M8" s="20">
        <v>44773</v>
      </c>
    </row>
    <row r="9" ht="20" customHeight="1" spans="1:13">
      <c r="A9" s="8">
        <v>6</v>
      </c>
      <c r="B9" s="9" t="s">
        <v>14</v>
      </c>
      <c r="C9" s="9" t="s">
        <v>463</v>
      </c>
      <c r="D9" s="9" t="s">
        <v>464</v>
      </c>
      <c r="E9" s="9" t="s">
        <v>470</v>
      </c>
      <c r="F9" s="10">
        <v>59</v>
      </c>
      <c r="G9" s="11">
        <f t="shared" si="0"/>
        <v>53.1</v>
      </c>
      <c r="H9" s="11">
        <v>64</v>
      </c>
      <c r="I9" s="11">
        <f t="shared" si="1"/>
        <v>6.4</v>
      </c>
      <c r="J9" s="9">
        <v>1</v>
      </c>
      <c r="K9" s="11">
        <f t="shared" si="2"/>
        <v>30.25</v>
      </c>
      <c r="L9" s="19">
        <v>6</v>
      </c>
      <c r="M9" s="20">
        <v>44773</v>
      </c>
    </row>
    <row r="10" ht="20" customHeight="1" spans="1:13">
      <c r="A10" s="8">
        <v>7</v>
      </c>
      <c r="B10" s="9" t="s">
        <v>14</v>
      </c>
      <c r="C10" s="9" t="s">
        <v>463</v>
      </c>
      <c r="D10" s="9" t="s">
        <v>464</v>
      </c>
      <c r="E10" s="9" t="s">
        <v>471</v>
      </c>
      <c r="F10" s="10">
        <v>58</v>
      </c>
      <c r="G10" s="11">
        <f t="shared" si="0"/>
        <v>52.2</v>
      </c>
      <c r="H10" s="11">
        <v>67</v>
      </c>
      <c r="I10" s="11">
        <f t="shared" si="1"/>
        <v>6.7</v>
      </c>
      <c r="J10" s="9">
        <v>1</v>
      </c>
      <c r="K10" s="11">
        <f t="shared" si="2"/>
        <v>29.95</v>
      </c>
      <c r="L10" s="19">
        <v>7</v>
      </c>
      <c r="M10" s="20">
        <v>44773</v>
      </c>
    </row>
    <row r="11" ht="20" customHeight="1" spans="1:13">
      <c r="A11" s="8">
        <v>8</v>
      </c>
      <c r="B11" s="9" t="s">
        <v>14</v>
      </c>
      <c r="C11" s="9" t="s">
        <v>463</v>
      </c>
      <c r="D11" s="9" t="s">
        <v>464</v>
      </c>
      <c r="E11" s="9" t="s">
        <v>472</v>
      </c>
      <c r="F11" s="10">
        <v>56.5</v>
      </c>
      <c r="G11" s="11">
        <f t="shared" si="0"/>
        <v>50.85</v>
      </c>
      <c r="H11" s="11">
        <v>72</v>
      </c>
      <c r="I11" s="11">
        <f t="shared" si="1"/>
        <v>7.2</v>
      </c>
      <c r="J11" s="9">
        <v>1</v>
      </c>
      <c r="K11" s="11">
        <f t="shared" si="2"/>
        <v>29.525</v>
      </c>
      <c r="L11" s="19">
        <v>8</v>
      </c>
      <c r="M11" s="20">
        <v>44773</v>
      </c>
    </row>
    <row r="12" ht="20" customHeight="1" spans="1:13">
      <c r="A12" s="8">
        <v>9</v>
      </c>
      <c r="B12" s="9" t="s">
        <v>14</v>
      </c>
      <c r="C12" s="9" t="s">
        <v>463</v>
      </c>
      <c r="D12" s="9" t="s">
        <v>464</v>
      </c>
      <c r="E12" s="9" t="s">
        <v>473</v>
      </c>
      <c r="F12" s="10">
        <v>57.5</v>
      </c>
      <c r="G12" s="11">
        <f t="shared" si="0"/>
        <v>51.75</v>
      </c>
      <c r="H12" s="11">
        <v>59</v>
      </c>
      <c r="I12" s="11">
        <f t="shared" si="1"/>
        <v>5.9</v>
      </c>
      <c r="J12" s="9">
        <v>1</v>
      </c>
      <c r="K12" s="11">
        <f t="shared" si="2"/>
        <v>29.325</v>
      </c>
      <c r="L12" s="19">
        <v>9</v>
      </c>
      <c r="M12" s="20">
        <v>44773</v>
      </c>
    </row>
    <row r="13" ht="20" customHeight="1" spans="1:13">
      <c r="A13" s="12">
        <v>10</v>
      </c>
      <c r="B13" s="9" t="s">
        <v>14</v>
      </c>
      <c r="C13" s="9" t="s">
        <v>463</v>
      </c>
      <c r="D13" s="9" t="s">
        <v>464</v>
      </c>
      <c r="E13" s="9" t="s">
        <v>474</v>
      </c>
      <c r="F13" s="10">
        <v>56.5</v>
      </c>
      <c r="G13" s="11">
        <f t="shared" si="0"/>
        <v>50.85</v>
      </c>
      <c r="H13" s="11">
        <v>56.5</v>
      </c>
      <c r="I13" s="11">
        <f t="shared" si="1"/>
        <v>5.65</v>
      </c>
      <c r="J13" s="9">
        <v>1</v>
      </c>
      <c r="K13" s="11">
        <f t="shared" si="2"/>
        <v>28.75</v>
      </c>
      <c r="L13" s="19">
        <v>10</v>
      </c>
      <c r="M13" s="20">
        <v>44773</v>
      </c>
    </row>
    <row r="14" ht="20" customHeight="1" spans="1:13">
      <c r="A14" s="8">
        <v>11</v>
      </c>
      <c r="B14" s="9" t="s">
        <v>14</v>
      </c>
      <c r="C14" s="9" t="s">
        <v>463</v>
      </c>
      <c r="D14" s="9" t="s">
        <v>464</v>
      </c>
      <c r="E14" s="9" t="s">
        <v>475</v>
      </c>
      <c r="F14" s="10">
        <v>58</v>
      </c>
      <c r="G14" s="11">
        <f t="shared" si="0"/>
        <v>52.2</v>
      </c>
      <c r="H14" s="11">
        <v>37</v>
      </c>
      <c r="I14" s="11">
        <f t="shared" si="1"/>
        <v>3.7</v>
      </c>
      <c r="J14" s="9">
        <v>1</v>
      </c>
      <c r="K14" s="11">
        <f t="shared" si="2"/>
        <v>28.45</v>
      </c>
      <c r="L14" s="19">
        <v>11</v>
      </c>
      <c r="M14" s="20">
        <v>44773</v>
      </c>
    </row>
    <row r="15" ht="20" customHeight="1" spans="1:13">
      <c r="A15" s="8">
        <v>12</v>
      </c>
      <c r="B15" s="9" t="s">
        <v>14</v>
      </c>
      <c r="C15" s="9" t="s">
        <v>463</v>
      </c>
      <c r="D15" s="9" t="s">
        <v>464</v>
      </c>
      <c r="E15" s="9" t="s">
        <v>476</v>
      </c>
      <c r="F15" s="10">
        <v>54.5</v>
      </c>
      <c r="G15" s="11">
        <f t="shared" si="0"/>
        <v>49.05</v>
      </c>
      <c r="H15" s="11">
        <v>61</v>
      </c>
      <c r="I15" s="11">
        <f t="shared" si="1"/>
        <v>6.1</v>
      </c>
      <c r="J15" s="9">
        <v>1</v>
      </c>
      <c r="K15" s="11">
        <f t="shared" si="2"/>
        <v>28.075</v>
      </c>
      <c r="L15" s="19">
        <v>12</v>
      </c>
      <c r="M15" s="20">
        <v>44773</v>
      </c>
    </row>
    <row r="16" ht="20" customHeight="1" spans="1:13">
      <c r="A16" s="8">
        <v>13</v>
      </c>
      <c r="B16" s="9" t="s">
        <v>14</v>
      </c>
      <c r="C16" s="9" t="s">
        <v>463</v>
      </c>
      <c r="D16" s="9" t="s">
        <v>464</v>
      </c>
      <c r="E16" s="9" t="s">
        <v>477</v>
      </c>
      <c r="F16" s="10">
        <v>54</v>
      </c>
      <c r="G16" s="11">
        <f t="shared" si="0"/>
        <v>48.6</v>
      </c>
      <c r="H16" s="11">
        <v>62.5</v>
      </c>
      <c r="I16" s="11">
        <f t="shared" si="1"/>
        <v>6.25</v>
      </c>
      <c r="J16" s="9">
        <v>1</v>
      </c>
      <c r="K16" s="11">
        <f t="shared" si="2"/>
        <v>27.925</v>
      </c>
      <c r="L16" s="19">
        <v>13</v>
      </c>
      <c r="M16" s="20">
        <v>44773</v>
      </c>
    </row>
    <row r="17" ht="20" customHeight="1" spans="1:13">
      <c r="A17" s="8">
        <v>14</v>
      </c>
      <c r="B17" s="9" t="s">
        <v>14</v>
      </c>
      <c r="C17" s="9" t="s">
        <v>463</v>
      </c>
      <c r="D17" s="9" t="s">
        <v>464</v>
      </c>
      <c r="E17" s="9" t="s">
        <v>478</v>
      </c>
      <c r="F17" s="10">
        <v>53</v>
      </c>
      <c r="G17" s="11">
        <f t="shared" si="0"/>
        <v>47.7</v>
      </c>
      <c r="H17" s="11">
        <v>61</v>
      </c>
      <c r="I17" s="11">
        <f t="shared" si="1"/>
        <v>6.1</v>
      </c>
      <c r="J17" s="9">
        <v>1</v>
      </c>
      <c r="K17" s="11">
        <f t="shared" si="2"/>
        <v>27.4</v>
      </c>
      <c r="L17" s="19">
        <v>14</v>
      </c>
      <c r="M17" s="20">
        <v>44773</v>
      </c>
    </row>
    <row r="18" ht="20" customHeight="1" spans="1:13">
      <c r="A18" s="8">
        <v>15</v>
      </c>
      <c r="B18" s="9" t="s">
        <v>14</v>
      </c>
      <c r="C18" s="9" t="s">
        <v>463</v>
      </c>
      <c r="D18" s="9" t="s">
        <v>464</v>
      </c>
      <c r="E18" s="9" t="s">
        <v>479</v>
      </c>
      <c r="F18" s="10">
        <v>50</v>
      </c>
      <c r="G18" s="11">
        <f t="shared" si="0"/>
        <v>45</v>
      </c>
      <c r="H18" s="11">
        <v>84</v>
      </c>
      <c r="I18" s="11">
        <f t="shared" si="1"/>
        <v>8.4</v>
      </c>
      <c r="J18" s="9">
        <v>1</v>
      </c>
      <c r="K18" s="11">
        <f t="shared" si="2"/>
        <v>27.2</v>
      </c>
      <c r="L18" s="19">
        <v>15</v>
      </c>
      <c r="M18" s="20">
        <v>44773</v>
      </c>
    </row>
    <row r="19" ht="20" customHeight="1" spans="1:13">
      <c r="A19" s="8">
        <v>16</v>
      </c>
      <c r="B19" s="9" t="s">
        <v>14</v>
      </c>
      <c r="C19" s="9" t="s">
        <v>463</v>
      </c>
      <c r="D19" s="9" t="s">
        <v>464</v>
      </c>
      <c r="E19" s="9" t="s">
        <v>480</v>
      </c>
      <c r="F19" s="10">
        <v>54.5</v>
      </c>
      <c r="G19" s="11">
        <f t="shared" si="0"/>
        <v>49.05</v>
      </c>
      <c r="H19" s="11">
        <v>42</v>
      </c>
      <c r="I19" s="11">
        <f t="shared" si="1"/>
        <v>4.2</v>
      </c>
      <c r="J19" s="9">
        <v>1</v>
      </c>
      <c r="K19" s="11">
        <f t="shared" si="2"/>
        <v>27.125</v>
      </c>
      <c r="L19" s="19">
        <v>16</v>
      </c>
      <c r="M19" s="20">
        <v>44773</v>
      </c>
    </row>
    <row r="20" ht="20" customHeight="1" spans="1:13">
      <c r="A20" s="8">
        <v>17</v>
      </c>
      <c r="B20" s="9" t="s">
        <v>14</v>
      </c>
      <c r="C20" s="9" t="s">
        <v>463</v>
      </c>
      <c r="D20" s="9" t="s">
        <v>464</v>
      </c>
      <c r="E20" s="9" t="s">
        <v>481</v>
      </c>
      <c r="F20" s="10">
        <v>52</v>
      </c>
      <c r="G20" s="11">
        <f t="shared" si="0"/>
        <v>46.8</v>
      </c>
      <c r="H20" s="11">
        <v>60</v>
      </c>
      <c r="I20" s="11">
        <f t="shared" si="1"/>
        <v>6</v>
      </c>
      <c r="J20" s="9">
        <v>1</v>
      </c>
      <c r="K20" s="11">
        <f t="shared" si="2"/>
        <v>26.9</v>
      </c>
      <c r="L20" s="19">
        <v>17</v>
      </c>
      <c r="M20" s="20">
        <v>44773</v>
      </c>
    </row>
    <row r="21" ht="20" customHeight="1" spans="1:13">
      <c r="A21" s="8">
        <v>18</v>
      </c>
      <c r="B21" s="9" t="s">
        <v>14</v>
      </c>
      <c r="C21" s="9" t="s">
        <v>463</v>
      </c>
      <c r="D21" s="9" t="s">
        <v>464</v>
      </c>
      <c r="E21" s="9" t="s">
        <v>482</v>
      </c>
      <c r="F21" s="10">
        <v>50.5</v>
      </c>
      <c r="G21" s="11">
        <f t="shared" si="0"/>
        <v>45.45</v>
      </c>
      <c r="H21" s="11">
        <v>68</v>
      </c>
      <c r="I21" s="11">
        <f t="shared" si="1"/>
        <v>6.8</v>
      </c>
      <c r="J21" s="9">
        <v>1</v>
      </c>
      <c r="K21" s="11">
        <f t="shared" si="2"/>
        <v>26.625</v>
      </c>
      <c r="L21" s="19">
        <v>18</v>
      </c>
      <c r="M21" s="20">
        <v>44773</v>
      </c>
    </row>
    <row r="22" ht="20" customHeight="1" spans="1:13">
      <c r="A22" s="8">
        <v>19</v>
      </c>
      <c r="B22" s="9" t="s">
        <v>14</v>
      </c>
      <c r="C22" s="9" t="s">
        <v>463</v>
      </c>
      <c r="D22" s="9" t="s">
        <v>464</v>
      </c>
      <c r="E22" s="9" t="s">
        <v>483</v>
      </c>
      <c r="F22" s="10">
        <v>47.5</v>
      </c>
      <c r="G22" s="11">
        <f t="shared" si="0"/>
        <v>42.75</v>
      </c>
      <c r="H22" s="11">
        <v>67</v>
      </c>
      <c r="I22" s="11">
        <f t="shared" si="1"/>
        <v>6.7</v>
      </c>
      <c r="J22" s="9">
        <v>1</v>
      </c>
      <c r="K22" s="11">
        <f t="shared" si="2"/>
        <v>25.225</v>
      </c>
      <c r="L22" s="19">
        <v>19</v>
      </c>
      <c r="M22" s="20">
        <v>44773</v>
      </c>
    </row>
    <row r="23" ht="20" customHeight="1" spans="1:13">
      <c r="A23" s="13">
        <v>20</v>
      </c>
      <c r="B23" s="9" t="s">
        <v>14</v>
      </c>
      <c r="C23" s="9" t="s">
        <v>463</v>
      </c>
      <c r="D23" s="9" t="s">
        <v>464</v>
      </c>
      <c r="E23" s="9" t="s">
        <v>484</v>
      </c>
      <c r="F23" s="10">
        <v>51</v>
      </c>
      <c r="G23" s="11">
        <f t="shared" si="0"/>
        <v>45.9</v>
      </c>
      <c r="H23" s="11">
        <v>44</v>
      </c>
      <c r="I23" s="11">
        <f t="shared" si="1"/>
        <v>4.4</v>
      </c>
      <c r="J23" s="9"/>
      <c r="K23" s="11">
        <f t="shared" si="2"/>
        <v>25.15</v>
      </c>
      <c r="L23" s="19">
        <v>20</v>
      </c>
      <c r="M23" s="20">
        <v>44773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M43"/>
  <sheetViews>
    <sheetView workbookViewId="0">
      <pane ySplit="3" topLeftCell="A4" activePane="bottomLeft" state="frozen"/>
      <selection/>
      <selection pane="bottomLeft" activeCell="M2" sqref="M2:M3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8" t="s">
        <v>14</v>
      </c>
      <c r="C4" s="8" t="s">
        <v>57</v>
      </c>
      <c r="D4" s="8" t="s">
        <v>58</v>
      </c>
      <c r="E4" s="8" t="s">
        <v>59</v>
      </c>
      <c r="F4" s="10">
        <v>74</v>
      </c>
      <c r="G4" s="8"/>
      <c r="H4" s="8"/>
      <c r="I4" s="8"/>
      <c r="J4" s="8"/>
      <c r="K4" s="21">
        <f t="shared" ref="K4:K39" si="0">SUM(F4+J4)*0.5</f>
        <v>37</v>
      </c>
      <c r="L4" s="22">
        <v>1</v>
      </c>
      <c r="M4" s="23">
        <v>44772</v>
      </c>
    </row>
    <row r="5" ht="20" customHeight="1" spans="1:13">
      <c r="A5" s="8">
        <v>2</v>
      </c>
      <c r="B5" s="8" t="s">
        <v>14</v>
      </c>
      <c r="C5" s="8" t="s">
        <v>57</v>
      </c>
      <c r="D5" s="8" t="s">
        <v>58</v>
      </c>
      <c r="E5" s="8" t="s">
        <v>60</v>
      </c>
      <c r="F5" s="10">
        <v>72.5</v>
      </c>
      <c r="G5" s="8"/>
      <c r="H5" s="8"/>
      <c r="I5" s="8"/>
      <c r="J5" s="8">
        <v>1</v>
      </c>
      <c r="K5" s="21">
        <f t="shared" si="0"/>
        <v>36.75</v>
      </c>
      <c r="L5" s="22">
        <v>2</v>
      </c>
      <c r="M5" s="23">
        <v>44772</v>
      </c>
    </row>
    <row r="6" ht="20" customHeight="1" spans="1:13">
      <c r="A6" s="8">
        <v>3</v>
      </c>
      <c r="B6" s="8" t="s">
        <v>14</v>
      </c>
      <c r="C6" s="8" t="s">
        <v>57</v>
      </c>
      <c r="D6" s="8" t="s">
        <v>58</v>
      </c>
      <c r="E6" s="8" t="s">
        <v>61</v>
      </c>
      <c r="F6" s="10">
        <v>69.5</v>
      </c>
      <c r="G6" s="8"/>
      <c r="H6" s="8"/>
      <c r="I6" s="8"/>
      <c r="J6" s="8">
        <v>1</v>
      </c>
      <c r="K6" s="21">
        <f t="shared" si="0"/>
        <v>35.25</v>
      </c>
      <c r="L6" s="22">
        <v>3</v>
      </c>
      <c r="M6" s="23">
        <v>44772</v>
      </c>
    </row>
    <row r="7" ht="20" customHeight="1" spans="1:13">
      <c r="A7" s="8">
        <v>4</v>
      </c>
      <c r="B7" s="8" t="s">
        <v>14</v>
      </c>
      <c r="C7" s="8" t="s">
        <v>57</v>
      </c>
      <c r="D7" s="8" t="s">
        <v>58</v>
      </c>
      <c r="E7" s="8" t="s">
        <v>62</v>
      </c>
      <c r="F7" s="10">
        <v>69</v>
      </c>
      <c r="G7" s="8"/>
      <c r="H7" s="8"/>
      <c r="I7" s="8"/>
      <c r="J7" s="8">
        <v>1</v>
      </c>
      <c r="K7" s="21">
        <f t="shared" si="0"/>
        <v>35</v>
      </c>
      <c r="L7" s="22">
        <v>4</v>
      </c>
      <c r="M7" s="23">
        <v>44772</v>
      </c>
    </row>
    <row r="8" ht="20" customHeight="1" spans="1:13">
      <c r="A8" s="8">
        <v>5</v>
      </c>
      <c r="B8" s="8" t="s">
        <v>14</v>
      </c>
      <c r="C8" s="8" t="s">
        <v>57</v>
      </c>
      <c r="D8" s="8" t="s">
        <v>58</v>
      </c>
      <c r="E8" s="8" t="s">
        <v>63</v>
      </c>
      <c r="F8" s="10">
        <v>69.5</v>
      </c>
      <c r="G8" s="8"/>
      <c r="H8" s="8"/>
      <c r="I8" s="8"/>
      <c r="J8" s="8"/>
      <c r="K8" s="21">
        <f t="shared" si="0"/>
        <v>34.75</v>
      </c>
      <c r="L8" s="22">
        <v>5</v>
      </c>
      <c r="M8" s="23">
        <v>44772</v>
      </c>
    </row>
    <row r="9" ht="20" customHeight="1" spans="1:13">
      <c r="A9" s="8">
        <v>6</v>
      </c>
      <c r="B9" s="8" t="s">
        <v>14</v>
      </c>
      <c r="C9" s="8" t="s">
        <v>57</v>
      </c>
      <c r="D9" s="8" t="s">
        <v>58</v>
      </c>
      <c r="E9" s="8" t="s">
        <v>64</v>
      </c>
      <c r="F9" s="10">
        <v>66</v>
      </c>
      <c r="G9" s="8"/>
      <c r="H9" s="8"/>
      <c r="I9" s="8"/>
      <c r="J9" s="8">
        <v>1</v>
      </c>
      <c r="K9" s="21">
        <f t="shared" si="0"/>
        <v>33.5</v>
      </c>
      <c r="L9" s="22">
        <v>6</v>
      </c>
      <c r="M9" s="23">
        <v>44772</v>
      </c>
    </row>
    <row r="10" ht="20" customHeight="1" spans="1:13">
      <c r="A10" s="8">
        <v>7</v>
      </c>
      <c r="B10" s="8" t="s">
        <v>14</v>
      </c>
      <c r="C10" s="8" t="s">
        <v>57</v>
      </c>
      <c r="D10" s="8" t="s">
        <v>58</v>
      </c>
      <c r="E10" s="8" t="s">
        <v>65</v>
      </c>
      <c r="F10" s="10">
        <v>66</v>
      </c>
      <c r="G10" s="8"/>
      <c r="H10" s="8"/>
      <c r="I10" s="8"/>
      <c r="J10" s="8">
        <v>1</v>
      </c>
      <c r="K10" s="21">
        <f t="shared" si="0"/>
        <v>33.5</v>
      </c>
      <c r="L10" s="22">
        <v>6</v>
      </c>
      <c r="M10" s="23">
        <v>44772</v>
      </c>
    </row>
    <row r="11" ht="20" customHeight="1" spans="1:13">
      <c r="A11" s="8">
        <v>8</v>
      </c>
      <c r="B11" s="8" t="s">
        <v>14</v>
      </c>
      <c r="C11" s="8" t="s">
        <v>57</v>
      </c>
      <c r="D11" s="8" t="s">
        <v>58</v>
      </c>
      <c r="E11" s="8" t="s">
        <v>66</v>
      </c>
      <c r="F11" s="10">
        <v>66</v>
      </c>
      <c r="G11" s="8"/>
      <c r="H11" s="8"/>
      <c r="I11" s="8"/>
      <c r="J11" s="8">
        <v>1</v>
      </c>
      <c r="K11" s="21">
        <f t="shared" si="0"/>
        <v>33.5</v>
      </c>
      <c r="L11" s="22">
        <v>6</v>
      </c>
      <c r="M11" s="23">
        <v>44772</v>
      </c>
    </row>
    <row r="12" ht="20" customHeight="1" spans="1:13">
      <c r="A12" s="8">
        <v>9</v>
      </c>
      <c r="B12" s="8" t="s">
        <v>14</v>
      </c>
      <c r="C12" s="8" t="s">
        <v>57</v>
      </c>
      <c r="D12" s="8" t="s">
        <v>58</v>
      </c>
      <c r="E12" s="8" t="s">
        <v>67</v>
      </c>
      <c r="F12" s="10">
        <v>66</v>
      </c>
      <c r="G12" s="8"/>
      <c r="H12" s="8"/>
      <c r="I12" s="8"/>
      <c r="J12" s="8"/>
      <c r="K12" s="21">
        <f t="shared" si="0"/>
        <v>33</v>
      </c>
      <c r="L12" s="22">
        <v>9</v>
      </c>
      <c r="M12" s="23">
        <v>44772</v>
      </c>
    </row>
    <row r="13" ht="20" customHeight="1" spans="1:13">
      <c r="A13" s="8">
        <v>10</v>
      </c>
      <c r="B13" s="8" t="s">
        <v>14</v>
      </c>
      <c r="C13" s="8" t="s">
        <v>57</v>
      </c>
      <c r="D13" s="8" t="s">
        <v>58</v>
      </c>
      <c r="E13" s="8" t="s">
        <v>68</v>
      </c>
      <c r="F13" s="10">
        <v>65</v>
      </c>
      <c r="G13" s="8"/>
      <c r="H13" s="8"/>
      <c r="I13" s="8"/>
      <c r="J13" s="8">
        <v>1</v>
      </c>
      <c r="K13" s="21">
        <f t="shared" si="0"/>
        <v>33</v>
      </c>
      <c r="L13" s="22">
        <v>9</v>
      </c>
      <c r="M13" s="23">
        <v>44772</v>
      </c>
    </row>
    <row r="14" ht="20" customHeight="1" spans="1:13">
      <c r="A14" s="8">
        <v>11</v>
      </c>
      <c r="B14" s="8" t="s">
        <v>14</v>
      </c>
      <c r="C14" s="8" t="s">
        <v>57</v>
      </c>
      <c r="D14" s="8" t="s">
        <v>58</v>
      </c>
      <c r="E14" s="8" t="s">
        <v>69</v>
      </c>
      <c r="F14" s="10">
        <v>65</v>
      </c>
      <c r="G14" s="8"/>
      <c r="H14" s="8"/>
      <c r="I14" s="8"/>
      <c r="J14" s="8">
        <v>1</v>
      </c>
      <c r="K14" s="21">
        <f t="shared" si="0"/>
        <v>33</v>
      </c>
      <c r="L14" s="22">
        <v>9</v>
      </c>
      <c r="M14" s="23">
        <v>44772</v>
      </c>
    </row>
    <row r="15" ht="20" customHeight="1" spans="1:13">
      <c r="A15" s="8">
        <v>12</v>
      </c>
      <c r="B15" s="8" t="s">
        <v>14</v>
      </c>
      <c r="C15" s="8" t="s">
        <v>57</v>
      </c>
      <c r="D15" s="8" t="s">
        <v>58</v>
      </c>
      <c r="E15" s="8" t="s">
        <v>70</v>
      </c>
      <c r="F15" s="10">
        <v>64</v>
      </c>
      <c r="G15" s="8"/>
      <c r="H15" s="8"/>
      <c r="I15" s="8"/>
      <c r="J15" s="8">
        <v>1</v>
      </c>
      <c r="K15" s="21">
        <f t="shared" si="0"/>
        <v>32.5</v>
      </c>
      <c r="L15" s="22">
        <v>12</v>
      </c>
      <c r="M15" s="23">
        <v>44772</v>
      </c>
    </row>
    <row r="16" ht="20" customHeight="1" spans="1:13">
      <c r="A16" s="8">
        <v>13</v>
      </c>
      <c r="B16" s="8" t="s">
        <v>14</v>
      </c>
      <c r="C16" s="8" t="s">
        <v>57</v>
      </c>
      <c r="D16" s="8" t="s">
        <v>58</v>
      </c>
      <c r="E16" s="8" t="s">
        <v>71</v>
      </c>
      <c r="F16" s="10">
        <v>65</v>
      </c>
      <c r="G16" s="8"/>
      <c r="H16" s="8"/>
      <c r="I16" s="8"/>
      <c r="J16" s="8"/>
      <c r="K16" s="21">
        <f t="shared" si="0"/>
        <v>32.5</v>
      </c>
      <c r="L16" s="22">
        <v>12</v>
      </c>
      <c r="M16" s="23">
        <v>44772</v>
      </c>
    </row>
    <row r="17" ht="20" customHeight="1" spans="1:13">
      <c r="A17" s="8">
        <v>14</v>
      </c>
      <c r="B17" s="8" t="s">
        <v>14</v>
      </c>
      <c r="C17" s="8" t="s">
        <v>57</v>
      </c>
      <c r="D17" s="8" t="s">
        <v>58</v>
      </c>
      <c r="E17" s="8" t="s">
        <v>72</v>
      </c>
      <c r="F17" s="10">
        <v>65</v>
      </c>
      <c r="G17" s="8"/>
      <c r="H17" s="8"/>
      <c r="I17" s="8"/>
      <c r="J17" s="8"/>
      <c r="K17" s="21">
        <f t="shared" si="0"/>
        <v>32.5</v>
      </c>
      <c r="L17" s="22">
        <v>12</v>
      </c>
      <c r="M17" s="23">
        <v>44772</v>
      </c>
    </row>
    <row r="18" ht="20" customHeight="1" spans="1:13">
      <c r="A18" s="8">
        <v>15</v>
      </c>
      <c r="B18" s="8" t="s">
        <v>14</v>
      </c>
      <c r="C18" s="8" t="s">
        <v>57</v>
      </c>
      <c r="D18" s="8" t="s">
        <v>58</v>
      </c>
      <c r="E18" s="8" t="s">
        <v>73</v>
      </c>
      <c r="F18" s="10">
        <v>64.5</v>
      </c>
      <c r="G18" s="8"/>
      <c r="H18" s="8"/>
      <c r="I18" s="8"/>
      <c r="J18" s="8"/>
      <c r="K18" s="21">
        <f t="shared" si="0"/>
        <v>32.25</v>
      </c>
      <c r="L18" s="22">
        <v>15</v>
      </c>
      <c r="M18" s="23">
        <v>44772</v>
      </c>
    </row>
    <row r="19" ht="20" customHeight="1" spans="1:13">
      <c r="A19" s="8">
        <v>16</v>
      </c>
      <c r="B19" s="8" t="s">
        <v>14</v>
      </c>
      <c r="C19" s="8" t="s">
        <v>57</v>
      </c>
      <c r="D19" s="8" t="s">
        <v>58</v>
      </c>
      <c r="E19" s="8" t="s">
        <v>74</v>
      </c>
      <c r="F19" s="10">
        <v>64.5</v>
      </c>
      <c r="G19" s="8"/>
      <c r="H19" s="8"/>
      <c r="I19" s="8"/>
      <c r="J19" s="8"/>
      <c r="K19" s="21">
        <f t="shared" si="0"/>
        <v>32.25</v>
      </c>
      <c r="L19" s="22">
        <v>15</v>
      </c>
      <c r="M19" s="23">
        <v>44772</v>
      </c>
    </row>
    <row r="20" ht="20" customHeight="1" spans="1:13">
      <c r="A20" s="8">
        <v>17</v>
      </c>
      <c r="B20" s="8" t="s">
        <v>14</v>
      </c>
      <c r="C20" s="8" t="s">
        <v>57</v>
      </c>
      <c r="D20" s="8" t="s">
        <v>58</v>
      </c>
      <c r="E20" s="8" t="s">
        <v>75</v>
      </c>
      <c r="F20" s="10">
        <v>64</v>
      </c>
      <c r="G20" s="8"/>
      <c r="H20" s="8"/>
      <c r="I20" s="8"/>
      <c r="J20" s="8"/>
      <c r="K20" s="21">
        <f t="shared" si="0"/>
        <v>32</v>
      </c>
      <c r="L20" s="22">
        <v>17</v>
      </c>
      <c r="M20" s="23">
        <v>44772</v>
      </c>
    </row>
    <row r="21" ht="20" customHeight="1" spans="1:13">
      <c r="A21" s="8">
        <v>18</v>
      </c>
      <c r="B21" s="8" t="s">
        <v>14</v>
      </c>
      <c r="C21" s="8" t="s">
        <v>57</v>
      </c>
      <c r="D21" s="8" t="s">
        <v>58</v>
      </c>
      <c r="E21" s="8" t="s">
        <v>76</v>
      </c>
      <c r="F21" s="10">
        <v>64</v>
      </c>
      <c r="G21" s="8"/>
      <c r="H21" s="8"/>
      <c r="I21" s="8"/>
      <c r="J21" s="8"/>
      <c r="K21" s="21">
        <f t="shared" si="0"/>
        <v>32</v>
      </c>
      <c r="L21" s="22">
        <v>17</v>
      </c>
      <c r="M21" s="23">
        <v>44772</v>
      </c>
    </row>
    <row r="22" ht="20" customHeight="1" spans="1:13">
      <c r="A22" s="8">
        <v>19</v>
      </c>
      <c r="B22" s="8" t="s">
        <v>14</v>
      </c>
      <c r="C22" s="8" t="s">
        <v>57</v>
      </c>
      <c r="D22" s="8" t="s">
        <v>58</v>
      </c>
      <c r="E22" s="8" t="s">
        <v>77</v>
      </c>
      <c r="F22" s="10">
        <v>62.5</v>
      </c>
      <c r="G22" s="8"/>
      <c r="H22" s="8"/>
      <c r="I22" s="8"/>
      <c r="J22" s="8">
        <v>1</v>
      </c>
      <c r="K22" s="21">
        <f t="shared" si="0"/>
        <v>31.75</v>
      </c>
      <c r="L22" s="22">
        <v>19</v>
      </c>
      <c r="M22" s="23">
        <v>44772</v>
      </c>
    </row>
    <row r="23" ht="20" customHeight="1" spans="1:13">
      <c r="A23" s="12">
        <v>20</v>
      </c>
      <c r="B23" s="8" t="s">
        <v>14</v>
      </c>
      <c r="C23" s="8" t="s">
        <v>57</v>
      </c>
      <c r="D23" s="8" t="s">
        <v>58</v>
      </c>
      <c r="E23" s="8" t="s">
        <v>78</v>
      </c>
      <c r="F23" s="10">
        <v>62.5</v>
      </c>
      <c r="G23" s="8"/>
      <c r="H23" s="8"/>
      <c r="I23" s="8"/>
      <c r="J23" s="8">
        <v>1</v>
      </c>
      <c r="K23" s="21">
        <f t="shared" si="0"/>
        <v>31.75</v>
      </c>
      <c r="L23" s="22">
        <v>19</v>
      </c>
      <c r="M23" s="23">
        <v>44772</v>
      </c>
    </row>
    <row r="24" ht="20" customHeight="1" spans="1:13">
      <c r="A24" s="8">
        <v>21</v>
      </c>
      <c r="B24" s="8" t="s">
        <v>14</v>
      </c>
      <c r="C24" s="8" t="s">
        <v>57</v>
      </c>
      <c r="D24" s="8" t="s">
        <v>58</v>
      </c>
      <c r="E24" s="8" t="s">
        <v>79</v>
      </c>
      <c r="F24" s="10">
        <v>62</v>
      </c>
      <c r="G24" s="8"/>
      <c r="H24" s="8"/>
      <c r="I24" s="8"/>
      <c r="J24" s="8">
        <v>1</v>
      </c>
      <c r="K24" s="21">
        <f t="shared" si="0"/>
        <v>31.5</v>
      </c>
      <c r="L24" s="22">
        <v>21</v>
      </c>
      <c r="M24" s="23">
        <v>44772</v>
      </c>
    </row>
    <row r="25" ht="20" customHeight="1" spans="1:13">
      <c r="A25" s="8">
        <v>22</v>
      </c>
      <c r="B25" s="8" t="s">
        <v>14</v>
      </c>
      <c r="C25" s="8" t="s">
        <v>57</v>
      </c>
      <c r="D25" s="8" t="s">
        <v>58</v>
      </c>
      <c r="E25" s="8" t="s">
        <v>80</v>
      </c>
      <c r="F25" s="10">
        <v>62</v>
      </c>
      <c r="G25" s="8"/>
      <c r="H25" s="8"/>
      <c r="I25" s="8"/>
      <c r="J25" s="8">
        <v>1</v>
      </c>
      <c r="K25" s="21">
        <f t="shared" si="0"/>
        <v>31.5</v>
      </c>
      <c r="L25" s="22">
        <v>21</v>
      </c>
      <c r="M25" s="23">
        <v>44772</v>
      </c>
    </row>
    <row r="26" ht="20" customHeight="1" spans="1:13">
      <c r="A26" s="8">
        <v>23</v>
      </c>
      <c r="B26" s="8" t="s">
        <v>14</v>
      </c>
      <c r="C26" s="8" t="s">
        <v>57</v>
      </c>
      <c r="D26" s="8" t="s">
        <v>58</v>
      </c>
      <c r="E26" s="8" t="s">
        <v>81</v>
      </c>
      <c r="F26" s="10">
        <v>61.5</v>
      </c>
      <c r="G26" s="8"/>
      <c r="H26" s="8"/>
      <c r="I26" s="8"/>
      <c r="J26" s="8">
        <v>1</v>
      </c>
      <c r="K26" s="21">
        <f t="shared" si="0"/>
        <v>31.25</v>
      </c>
      <c r="L26" s="22">
        <v>23</v>
      </c>
      <c r="M26" s="23">
        <v>44772</v>
      </c>
    </row>
    <row r="27" ht="20" customHeight="1" spans="1:13">
      <c r="A27" s="8">
        <v>24</v>
      </c>
      <c r="B27" s="8" t="s">
        <v>14</v>
      </c>
      <c r="C27" s="8" t="s">
        <v>57</v>
      </c>
      <c r="D27" s="8" t="s">
        <v>58</v>
      </c>
      <c r="E27" s="8" t="s">
        <v>82</v>
      </c>
      <c r="F27" s="10">
        <v>62.5</v>
      </c>
      <c r="G27" s="8"/>
      <c r="H27" s="8"/>
      <c r="I27" s="8"/>
      <c r="J27" s="8"/>
      <c r="K27" s="21">
        <f t="shared" si="0"/>
        <v>31.25</v>
      </c>
      <c r="L27" s="22">
        <v>23</v>
      </c>
      <c r="M27" s="23">
        <v>44772</v>
      </c>
    </row>
    <row r="28" ht="20" customHeight="1" spans="1:13">
      <c r="A28" s="8">
        <v>25</v>
      </c>
      <c r="B28" s="8" t="s">
        <v>14</v>
      </c>
      <c r="C28" s="8" t="s">
        <v>57</v>
      </c>
      <c r="D28" s="8" t="s">
        <v>58</v>
      </c>
      <c r="E28" s="8" t="s">
        <v>83</v>
      </c>
      <c r="F28" s="10">
        <v>61.5</v>
      </c>
      <c r="G28" s="8"/>
      <c r="H28" s="8"/>
      <c r="I28" s="8"/>
      <c r="J28" s="8">
        <v>1</v>
      </c>
      <c r="K28" s="21">
        <f t="shared" si="0"/>
        <v>31.25</v>
      </c>
      <c r="L28" s="22">
        <v>23</v>
      </c>
      <c r="M28" s="23">
        <v>44772</v>
      </c>
    </row>
    <row r="29" ht="20" customHeight="1" spans="1:13">
      <c r="A29" s="8">
        <v>26</v>
      </c>
      <c r="B29" s="8" t="s">
        <v>14</v>
      </c>
      <c r="C29" s="8" t="s">
        <v>57</v>
      </c>
      <c r="D29" s="8" t="s">
        <v>58</v>
      </c>
      <c r="E29" s="8" t="s">
        <v>84</v>
      </c>
      <c r="F29" s="10">
        <v>61</v>
      </c>
      <c r="G29" s="8"/>
      <c r="H29" s="8"/>
      <c r="I29" s="8"/>
      <c r="J29" s="8">
        <v>1</v>
      </c>
      <c r="K29" s="21">
        <f t="shared" si="0"/>
        <v>31</v>
      </c>
      <c r="L29" s="22">
        <v>26</v>
      </c>
      <c r="M29" s="23">
        <v>44772</v>
      </c>
    </row>
    <row r="30" ht="20" customHeight="1" spans="1:13">
      <c r="A30" s="8">
        <v>27</v>
      </c>
      <c r="B30" s="8" t="s">
        <v>14</v>
      </c>
      <c r="C30" s="8" t="s">
        <v>57</v>
      </c>
      <c r="D30" s="8" t="s">
        <v>58</v>
      </c>
      <c r="E30" s="8" t="s">
        <v>85</v>
      </c>
      <c r="F30" s="10">
        <v>61</v>
      </c>
      <c r="G30" s="8"/>
      <c r="H30" s="8"/>
      <c r="I30" s="8"/>
      <c r="J30" s="8">
        <v>1</v>
      </c>
      <c r="K30" s="21">
        <f t="shared" si="0"/>
        <v>31</v>
      </c>
      <c r="L30" s="22">
        <v>26</v>
      </c>
      <c r="M30" s="23">
        <v>44772</v>
      </c>
    </row>
    <row r="31" ht="20" customHeight="1" spans="1:13">
      <c r="A31" s="8">
        <v>28</v>
      </c>
      <c r="B31" s="8" t="s">
        <v>14</v>
      </c>
      <c r="C31" s="8" t="s">
        <v>57</v>
      </c>
      <c r="D31" s="8" t="s">
        <v>58</v>
      </c>
      <c r="E31" s="8" t="s">
        <v>86</v>
      </c>
      <c r="F31" s="10">
        <v>61</v>
      </c>
      <c r="G31" s="8"/>
      <c r="H31" s="8"/>
      <c r="I31" s="8"/>
      <c r="J31" s="8">
        <v>1</v>
      </c>
      <c r="K31" s="21">
        <f t="shared" si="0"/>
        <v>31</v>
      </c>
      <c r="L31" s="22">
        <v>26</v>
      </c>
      <c r="M31" s="23">
        <v>44772</v>
      </c>
    </row>
    <row r="32" ht="20" customHeight="1" spans="1:13">
      <c r="A32" s="8">
        <v>29</v>
      </c>
      <c r="B32" s="8" t="s">
        <v>14</v>
      </c>
      <c r="C32" s="8" t="s">
        <v>57</v>
      </c>
      <c r="D32" s="8" t="s">
        <v>58</v>
      </c>
      <c r="E32" s="8" t="s">
        <v>87</v>
      </c>
      <c r="F32" s="10">
        <v>60.5</v>
      </c>
      <c r="G32" s="8"/>
      <c r="H32" s="8"/>
      <c r="I32" s="8"/>
      <c r="J32" s="8">
        <v>1</v>
      </c>
      <c r="K32" s="21">
        <f t="shared" si="0"/>
        <v>30.75</v>
      </c>
      <c r="L32" s="22">
        <v>29</v>
      </c>
      <c r="M32" s="23">
        <v>44772</v>
      </c>
    </row>
    <row r="33" ht="20" customHeight="1" spans="1:13">
      <c r="A33" s="8">
        <v>30</v>
      </c>
      <c r="B33" s="8" t="s">
        <v>14</v>
      </c>
      <c r="C33" s="8" t="s">
        <v>57</v>
      </c>
      <c r="D33" s="8" t="s">
        <v>58</v>
      </c>
      <c r="E33" s="8" t="s">
        <v>88</v>
      </c>
      <c r="F33" s="10">
        <v>61.5</v>
      </c>
      <c r="G33" s="8"/>
      <c r="H33" s="8"/>
      <c r="I33" s="8"/>
      <c r="J33" s="8"/>
      <c r="K33" s="21">
        <f t="shared" si="0"/>
        <v>30.75</v>
      </c>
      <c r="L33" s="22">
        <v>29</v>
      </c>
      <c r="M33" s="23">
        <v>44772</v>
      </c>
    </row>
    <row r="34" ht="20" customHeight="1" spans="1:13">
      <c r="A34" s="8">
        <v>31</v>
      </c>
      <c r="B34" s="8" t="s">
        <v>14</v>
      </c>
      <c r="C34" s="8" t="s">
        <v>57</v>
      </c>
      <c r="D34" s="8" t="s">
        <v>58</v>
      </c>
      <c r="E34" s="8" t="s">
        <v>89</v>
      </c>
      <c r="F34" s="10">
        <v>60.5</v>
      </c>
      <c r="G34" s="8"/>
      <c r="H34" s="8"/>
      <c r="I34" s="8"/>
      <c r="J34" s="8">
        <v>1</v>
      </c>
      <c r="K34" s="21">
        <f t="shared" si="0"/>
        <v>30.75</v>
      </c>
      <c r="L34" s="22">
        <v>29</v>
      </c>
      <c r="M34" s="23">
        <v>44772</v>
      </c>
    </row>
    <row r="35" ht="20" customHeight="1" spans="1:13">
      <c r="A35" s="8">
        <v>32</v>
      </c>
      <c r="B35" s="8" t="s">
        <v>14</v>
      </c>
      <c r="C35" s="8" t="s">
        <v>57</v>
      </c>
      <c r="D35" s="8" t="s">
        <v>58</v>
      </c>
      <c r="E35" s="8" t="s">
        <v>90</v>
      </c>
      <c r="F35" s="10">
        <v>60</v>
      </c>
      <c r="G35" s="8"/>
      <c r="H35" s="8"/>
      <c r="I35" s="8"/>
      <c r="J35" s="8">
        <v>1</v>
      </c>
      <c r="K35" s="21">
        <f t="shared" si="0"/>
        <v>30.5</v>
      </c>
      <c r="L35" s="22">
        <v>32</v>
      </c>
      <c r="M35" s="23">
        <v>44772</v>
      </c>
    </row>
    <row r="36" ht="20" customHeight="1" spans="1:13">
      <c r="A36" s="8">
        <v>33</v>
      </c>
      <c r="B36" s="8" t="s">
        <v>14</v>
      </c>
      <c r="C36" s="8" t="s">
        <v>57</v>
      </c>
      <c r="D36" s="8" t="s">
        <v>58</v>
      </c>
      <c r="E36" s="8" t="s">
        <v>91</v>
      </c>
      <c r="F36" s="10">
        <v>60</v>
      </c>
      <c r="G36" s="8"/>
      <c r="H36" s="8"/>
      <c r="I36" s="8"/>
      <c r="J36" s="8">
        <v>1</v>
      </c>
      <c r="K36" s="21">
        <f t="shared" si="0"/>
        <v>30.5</v>
      </c>
      <c r="L36" s="22">
        <v>33</v>
      </c>
      <c r="M36" s="23">
        <v>44772</v>
      </c>
    </row>
    <row r="37" ht="20" customHeight="1" spans="1:13">
      <c r="A37" s="8">
        <v>34</v>
      </c>
      <c r="B37" s="8" t="s">
        <v>14</v>
      </c>
      <c r="C37" s="8" t="s">
        <v>57</v>
      </c>
      <c r="D37" s="8" t="s">
        <v>58</v>
      </c>
      <c r="E37" s="8" t="s">
        <v>92</v>
      </c>
      <c r="F37" s="10">
        <v>59.5</v>
      </c>
      <c r="G37" s="8"/>
      <c r="H37" s="8"/>
      <c r="I37" s="8"/>
      <c r="J37" s="8">
        <v>1</v>
      </c>
      <c r="K37" s="21">
        <f t="shared" si="0"/>
        <v>30.25</v>
      </c>
      <c r="L37" s="22">
        <v>34</v>
      </c>
      <c r="M37" s="23">
        <v>44772</v>
      </c>
    </row>
    <row r="38" ht="20" customHeight="1" spans="1:13">
      <c r="A38" s="8">
        <v>35</v>
      </c>
      <c r="B38" s="8" t="s">
        <v>14</v>
      </c>
      <c r="C38" s="8" t="s">
        <v>57</v>
      </c>
      <c r="D38" s="8" t="s">
        <v>58</v>
      </c>
      <c r="E38" s="8" t="s">
        <v>93</v>
      </c>
      <c r="F38" s="10">
        <v>60</v>
      </c>
      <c r="G38" s="8"/>
      <c r="H38" s="8"/>
      <c r="I38" s="8"/>
      <c r="J38" s="8"/>
      <c r="K38" s="21">
        <f t="shared" si="0"/>
        <v>30</v>
      </c>
      <c r="L38" s="22">
        <v>35</v>
      </c>
      <c r="M38" s="23">
        <v>44772</v>
      </c>
    </row>
    <row r="39" ht="20" customHeight="1" spans="1:13">
      <c r="A39" s="8">
        <v>36</v>
      </c>
      <c r="B39" s="8" t="s">
        <v>14</v>
      </c>
      <c r="C39" s="8" t="s">
        <v>57</v>
      </c>
      <c r="D39" s="8" t="s">
        <v>58</v>
      </c>
      <c r="E39" s="8" t="s">
        <v>94</v>
      </c>
      <c r="F39" s="10">
        <v>60</v>
      </c>
      <c r="G39" s="8"/>
      <c r="H39" s="8"/>
      <c r="I39" s="8"/>
      <c r="J39" s="8"/>
      <c r="K39" s="21">
        <f t="shared" si="0"/>
        <v>30</v>
      </c>
      <c r="L39" s="22">
        <v>35</v>
      </c>
      <c r="M39" s="23">
        <v>44772</v>
      </c>
    </row>
    <row r="40" ht="20" customHeight="1" spans="1:13">
      <c r="A40" s="8">
        <v>37</v>
      </c>
      <c r="B40" s="9" t="s">
        <v>14</v>
      </c>
      <c r="C40" s="9" t="s">
        <v>57</v>
      </c>
      <c r="D40" s="9" t="s">
        <v>58</v>
      </c>
      <c r="E40" s="9" t="s">
        <v>95</v>
      </c>
      <c r="F40" s="10">
        <v>65</v>
      </c>
      <c r="G40" s="11">
        <f>SUM(F40*0.9)</f>
        <v>58.5</v>
      </c>
      <c r="H40" s="11">
        <v>0</v>
      </c>
      <c r="I40" s="11">
        <f>SUM(H40*0.9)</f>
        <v>0</v>
      </c>
      <c r="J40" s="9">
        <v>1</v>
      </c>
      <c r="K40" s="11">
        <f>SUM(G40+I40+J40)*0.5</f>
        <v>29.75</v>
      </c>
      <c r="L40" s="22">
        <v>37</v>
      </c>
      <c r="M40" s="23">
        <v>44772</v>
      </c>
    </row>
    <row r="41" ht="20" customHeight="1" spans="1:13">
      <c r="A41" s="8">
        <v>38</v>
      </c>
      <c r="B41" s="8" t="s">
        <v>14</v>
      </c>
      <c r="C41" s="8" t="s">
        <v>57</v>
      </c>
      <c r="D41" s="8" t="s">
        <v>58</v>
      </c>
      <c r="E41" s="8" t="s">
        <v>96</v>
      </c>
      <c r="F41" s="10">
        <v>58.5</v>
      </c>
      <c r="G41" s="8"/>
      <c r="H41" s="8"/>
      <c r="I41" s="8"/>
      <c r="J41" s="8">
        <v>1</v>
      </c>
      <c r="K41" s="21">
        <f>SUM(F41+J41)*0.5</f>
        <v>29.75</v>
      </c>
      <c r="L41" s="22">
        <v>38</v>
      </c>
      <c r="M41" s="23">
        <v>44772</v>
      </c>
    </row>
    <row r="42" ht="20" customHeight="1" spans="1:13">
      <c r="A42" s="8">
        <v>39</v>
      </c>
      <c r="B42" s="8" t="s">
        <v>14</v>
      </c>
      <c r="C42" s="8" t="s">
        <v>57</v>
      </c>
      <c r="D42" s="8" t="s">
        <v>58</v>
      </c>
      <c r="E42" s="8" t="s">
        <v>97</v>
      </c>
      <c r="F42" s="10">
        <v>59.5</v>
      </c>
      <c r="G42" s="8"/>
      <c r="H42" s="8"/>
      <c r="I42" s="8"/>
      <c r="J42" s="8"/>
      <c r="K42" s="21">
        <f>SUM(F42+J42)*0.5</f>
        <v>29.75</v>
      </c>
      <c r="L42" s="22">
        <v>39</v>
      </c>
      <c r="M42" s="23">
        <v>44772</v>
      </c>
    </row>
    <row r="43" ht="20" customHeight="1" spans="1:13">
      <c r="A43" s="13">
        <v>40</v>
      </c>
      <c r="B43" s="9" t="s">
        <v>14</v>
      </c>
      <c r="C43" s="9" t="s">
        <v>57</v>
      </c>
      <c r="D43" s="9" t="s">
        <v>58</v>
      </c>
      <c r="E43" s="9" t="s">
        <v>98</v>
      </c>
      <c r="F43" s="10">
        <v>58.5</v>
      </c>
      <c r="G43" s="9"/>
      <c r="H43" s="9"/>
      <c r="I43" s="9"/>
      <c r="J43" s="9">
        <v>1</v>
      </c>
      <c r="K43" s="11">
        <f>SUM(F43+J43)*0.5</f>
        <v>29.75</v>
      </c>
      <c r="L43" s="19">
        <v>40</v>
      </c>
      <c r="M43" s="23">
        <v>44772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  <pageSetUpPr fitToPage="1"/>
  </sheetPr>
  <dimension ref="A1:M46"/>
  <sheetViews>
    <sheetView workbookViewId="0">
      <pane ySplit="3" topLeftCell="A4" activePane="bottomLeft" state="frozen"/>
      <selection/>
      <selection pane="bottomLeft" activeCell="M2" sqref="M2:M3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8" t="s">
        <v>14</v>
      </c>
      <c r="C4" s="8" t="s">
        <v>99</v>
      </c>
      <c r="D4" s="8" t="s">
        <v>100</v>
      </c>
      <c r="E4" s="8" t="s">
        <v>101</v>
      </c>
      <c r="F4" s="10">
        <v>78.5</v>
      </c>
      <c r="G4" s="8"/>
      <c r="H4" s="8"/>
      <c r="I4" s="8"/>
      <c r="J4" s="8">
        <v>1</v>
      </c>
      <c r="K4" s="21">
        <f t="shared" ref="K4:K67" si="0">SUM(F4+J4)*0.5</f>
        <v>39.75</v>
      </c>
      <c r="L4" s="22">
        <v>1</v>
      </c>
      <c r="M4" s="23">
        <v>44772</v>
      </c>
    </row>
    <row r="5" ht="20" customHeight="1" spans="1:13">
      <c r="A5" s="8">
        <v>2</v>
      </c>
      <c r="B5" s="8" t="s">
        <v>14</v>
      </c>
      <c r="C5" s="8" t="s">
        <v>99</v>
      </c>
      <c r="D5" s="8" t="s">
        <v>100</v>
      </c>
      <c r="E5" s="8" t="s">
        <v>102</v>
      </c>
      <c r="F5" s="10">
        <v>76.5</v>
      </c>
      <c r="G5" s="8"/>
      <c r="H5" s="8"/>
      <c r="I5" s="8"/>
      <c r="J5" s="8">
        <v>1</v>
      </c>
      <c r="K5" s="21">
        <f t="shared" si="0"/>
        <v>38.75</v>
      </c>
      <c r="L5" s="22">
        <v>2</v>
      </c>
      <c r="M5" s="23">
        <v>44772</v>
      </c>
    </row>
    <row r="6" ht="20" customHeight="1" spans="1:13">
      <c r="A6" s="8">
        <v>3</v>
      </c>
      <c r="B6" s="8" t="s">
        <v>14</v>
      </c>
      <c r="C6" s="8" t="s">
        <v>99</v>
      </c>
      <c r="D6" s="8" t="s">
        <v>100</v>
      </c>
      <c r="E6" s="8" t="s">
        <v>103</v>
      </c>
      <c r="F6" s="10">
        <v>75</v>
      </c>
      <c r="G6" s="8"/>
      <c r="H6" s="8"/>
      <c r="I6" s="8"/>
      <c r="J6" s="8">
        <v>1</v>
      </c>
      <c r="K6" s="21">
        <f t="shared" si="0"/>
        <v>38</v>
      </c>
      <c r="L6" s="22">
        <v>3</v>
      </c>
      <c r="M6" s="23">
        <v>44772</v>
      </c>
    </row>
    <row r="7" ht="20" customHeight="1" spans="1:13">
      <c r="A7" s="8">
        <v>4</v>
      </c>
      <c r="B7" s="8" t="s">
        <v>14</v>
      </c>
      <c r="C7" s="8" t="s">
        <v>99</v>
      </c>
      <c r="D7" s="8" t="s">
        <v>100</v>
      </c>
      <c r="E7" s="8" t="s">
        <v>104</v>
      </c>
      <c r="F7" s="10">
        <v>71</v>
      </c>
      <c r="G7" s="8"/>
      <c r="H7" s="8"/>
      <c r="I7" s="8"/>
      <c r="J7" s="8">
        <v>1</v>
      </c>
      <c r="K7" s="21">
        <f t="shared" si="0"/>
        <v>36</v>
      </c>
      <c r="L7" s="22">
        <v>4</v>
      </c>
      <c r="M7" s="23">
        <v>44772</v>
      </c>
    </row>
    <row r="8" ht="20" customHeight="1" spans="1:13">
      <c r="A8" s="8">
        <v>5</v>
      </c>
      <c r="B8" s="8" t="s">
        <v>14</v>
      </c>
      <c r="C8" s="8" t="s">
        <v>99</v>
      </c>
      <c r="D8" s="8" t="s">
        <v>100</v>
      </c>
      <c r="E8" s="8" t="s">
        <v>105</v>
      </c>
      <c r="F8" s="10">
        <v>71</v>
      </c>
      <c r="G8" s="8"/>
      <c r="H8" s="8"/>
      <c r="I8" s="8"/>
      <c r="J8" s="8">
        <v>1</v>
      </c>
      <c r="K8" s="21">
        <f t="shared" si="0"/>
        <v>36</v>
      </c>
      <c r="L8" s="22">
        <v>4</v>
      </c>
      <c r="M8" s="23">
        <v>44772</v>
      </c>
    </row>
    <row r="9" ht="20" customHeight="1" spans="1:13">
      <c r="A9" s="8">
        <v>6</v>
      </c>
      <c r="B9" s="8" t="s">
        <v>14</v>
      </c>
      <c r="C9" s="8" t="s">
        <v>99</v>
      </c>
      <c r="D9" s="8" t="s">
        <v>100</v>
      </c>
      <c r="E9" s="8" t="s">
        <v>106</v>
      </c>
      <c r="F9" s="10">
        <v>70.5</v>
      </c>
      <c r="G9" s="8"/>
      <c r="H9" s="8"/>
      <c r="I9" s="8"/>
      <c r="J9" s="8">
        <v>1</v>
      </c>
      <c r="K9" s="21">
        <f t="shared" si="0"/>
        <v>35.75</v>
      </c>
      <c r="L9" s="22">
        <v>6</v>
      </c>
      <c r="M9" s="23">
        <v>44772</v>
      </c>
    </row>
    <row r="10" ht="20" customHeight="1" spans="1:13">
      <c r="A10" s="8">
        <v>7</v>
      </c>
      <c r="B10" s="8" t="s">
        <v>14</v>
      </c>
      <c r="C10" s="8" t="s">
        <v>99</v>
      </c>
      <c r="D10" s="8" t="s">
        <v>100</v>
      </c>
      <c r="E10" s="8" t="s">
        <v>107</v>
      </c>
      <c r="F10" s="10">
        <v>70.5</v>
      </c>
      <c r="G10" s="8"/>
      <c r="H10" s="8"/>
      <c r="I10" s="8"/>
      <c r="J10" s="8">
        <v>1</v>
      </c>
      <c r="K10" s="21">
        <f t="shared" si="0"/>
        <v>35.75</v>
      </c>
      <c r="L10" s="22">
        <v>6</v>
      </c>
      <c r="M10" s="23">
        <v>44772</v>
      </c>
    </row>
    <row r="11" ht="20" customHeight="1" spans="1:13">
      <c r="A11" s="8">
        <v>8</v>
      </c>
      <c r="B11" s="8" t="s">
        <v>14</v>
      </c>
      <c r="C11" s="8" t="s">
        <v>99</v>
      </c>
      <c r="D11" s="8" t="s">
        <v>100</v>
      </c>
      <c r="E11" s="8" t="s">
        <v>108</v>
      </c>
      <c r="F11" s="10">
        <v>70</v>
      </c>
      <c r="G11" s="8"/>
      <c r="H11" s="8"/>
      <c r="I11" s="8"/>
      <c r="J11" s="8">
        <v>1</v>
      </c>
      <c r="K11" s="21">
        <f t="shared" si="0"/>
        <v>35.5</v>
      </c>
      <c r="L11" s="22">
        <v>8</v>
      </c>
      <c r="M11" s="23">
        <v>44772</v>
      </c>
    </row>
    <row r="12" ht="20" customHeight="1" spans="1:13">
      <c r="A12" s="8">
        <v>9</v>
      </c>
      <c r="B12" s="8" t="s">
        <v>14</v>
      </c>
      <c r="C12" s="8" t="s">
        <v>99</v>
      </c>
      <c r="D12" s="8" t="s">
        <v>100</v>
      </c>
      <c r="E12" s="8" t="s">
        <v>109</v>
      </c>
      <c r="F12" s="10">
        <v>69.5</v>
      </c>
      <c r="G12" s="8"/>
      <c r="H12" s="8"/>
      <c r="I12" s="8"/>
      <c r="J12" s="8">
        <v>1</v>
      </c>
      <c r="K12" s="21">
        <f t="shared" si="0"/>
        <v>35.25</v>
      </c>
      <c r="L12" s="22">
        <v>9</v>
      </c>
      <c r="M12" s="23">
        <v>44772</v>
      </c>
    </row>
    <row r="13" ht="20" customHeight="1" spans="1:13">
      <c r="A13" s="8">
        <v>10</v>
      </c>
      <c r="B13" s="8" t="s">
        <v>14</v>
      </c>
      <c r="C13" s="8" t="s">
        <v>99</v>
      </c>
      <c r="D13" s="8" t="s">
        <v>100</v>
      </c>
      <c r="E13" s="8" t="s">
        <v>110</v>
      </c>
      <c r="F13" s="10">
        <v>69</v>
      </c>
      <c r="G13" s="8"/>
      <c r="H13" s="8"/>
      <c r="I13" s="8"/>
      <c r="J13" s="8">
        <v>1</v>
      </c>
      <c r="K13" s="21">
        <f t="shared" si="0"/>
        <v>35</v>
      </c>
      <c r="L13" s="22">
        <v>10</v>
      </c>
      <c r="M13" s="23">
        <v>44772</v>
      </c>
    </row>
    <row r="14" ht="20" customHeight="1" spans="1:13">
      <c r="A14" s="8">
        <v>11</v>
      </c>
      <c r="B14" s="8" t="s">
        <v>14</v>
      </c>
      <c r="C14" s="8" t="s">
        <v>99</v>
      </c>
      <c r="D14" s="8" t="s">
        <v>100</v>
      </c>
      <c r="E14" s="8" t="s">
        <v>111</v>
      </c>
      <c r="F14" s="10">
        <v>69</v>
      </c>
      <c r="G14" s="8"/>
      <c r="H14" s="8"/>
      <c r="I14" s="8"/>
      <c r="J14" s="8">
        <v>1</v>
      </c>
      <c r="K14" s="21">
        <f t="shared" si="0"/>
        <v>35</v>
      </c>
      <c r="L14" s="22">
        <v>10</v>
      </c>
      <c r="M14" s="23">
        <v>44772</v>
      </c>
    </row>
    <row r="15" ht="20" customHeight="1" spans="1:13">
      <c r="A15" s="8">
        <v>12</v>
      </c>
      <c r="B15" s="8" t="s">
        <v>14</v>
      </c>
      <c r="C15" s="8" t="s">
        <v>99</v>
      </c>
      <c r="D15" s="8" t="s">
        <v>100</v>
      </c>
      <c r="E15" s="8" t="s">
        <v>112</v>
      </c>
      <c r="F15" s="10">
        <v>68.5</v>
      </c>
      <c r="G15" s="8"/>
      <c r="H15" s="8"/>
      <c r="I15" s="8"/>
      <c r="J15" s="8">
        <v>1</v>
      </c>
      <c r="K15" s="21">
        <f t="shared" si="0"/>
        <v>34.75</v>
      </c>
      <c r="L15" s="22">
        <v>12</v>
      </c>
      <c r="M15" s="23">
        <v>44772</v>
      </c>
    </row>
    <row r="16" ht="20" customHeight="1" spans="1:13">
      <c r="A16" s="8">
        <v>13</v>
      </c>
      <c r="B16" s="8" t="s">
        <v>14</v>
      </c>
      <c r="C16" s="8" t="s">
        <v>99</v>
      </c>
      <c r="D16" s="8" t="s">
        <v>100</v>
      </c>
      <c r="E16" s="8" t="s">
        <v>113</v>
      </c>
      <c r="F16" s="10">
        <v>68</v>
      </c>
      <c r="G16" s="8"/>
      <c r="H16" s="8"/>
      <c r="I16" s="8"/>
      <c r="J16" s="8">
        <v>1</v>
      </c>
      <c r="K16" s="21">
        <f t="shared" si="0"/>
        <v>34.5</v>
      </c>
      <c r="L16" s="22">
        <v>13</v>
      </c>
      <c r="M16" s="23">
        <v>44772</v>
      </c>
    </row>
    <row r="17" ht="20" customHeight="1" spans="1:13">
      <c r="A17" s="8">
        <v>14</v>
      </c>
      <c r="B17" s="8" t="s">
        <v>14</v>
      </c>
      <c r="C17" s="8" t="s">
        <v>99</v>
      </c>
      <c r="D17" s="8" t="s">
        <v>100</v>
      </c>
      <c r="E17" s="8" t="s">
        <v>114</v>
      </c>
      <c r="F17" s="10">
        <v>67.5</v>
      </c>
      <c r="G17" s="8"/>
      <c r="H17" s="8"/>
      <c r="I17" s="8"/>
      <c r="J17" s="8">
        <v>1</v>
      </c>
      <c r="K17" s="21">
        <f t="shared" si="0"/>
        <v>34.25</v>
      </c>
      <c r="L17" s="22">
        <v>14</v>
      </c>
      <c r="M17" s="23">
        <v>44772</v>
      </c>
    </row>
    <row r="18" ht="20" customHeight="1" spans="1:13">
      <c r="A18" s="8">
        <v>15</v>
      </c>
      <c r="B18" s="8" t="s">
        <v>14</v>
      </c>
      <c r="C18" s="8" t="s">
        <v>99</v>
      </c>
      <c r="D18" s="8" t="s">
        <v>100</v>
      </c>
      <c r="E18" s="8" t="s">
        <v>115</v>
      </c>
      <c r="F18" s="10">
        <v>67.5</v>
      </c>
      <c r="G18" s="8"/>
      <c r="H18" s="8"/>
      <c r="I18" s="8"/>
      <c r="J18" s="8">
        <v>1</v>
      </c>
      <c r="K18" s="21">
        <f t="shared" si="0"/>
        <v>34.25</v>
      </c>
      <c r="L18" s="22">
        <v>14</v>
      </c>
      <c r="M18" s="23">
        <v>44772</v>
      </c>
    </row>
    <row r="19" ht="20" customHeight="1" spans="1:13">
      <c r="A19" s="8">
        <v>16</v>
      </c>
      <c r="B19" s="8" t="s">
        <v>14</v>
      </c>
      <c r="C19" s="8" t="s">
        <v>99</v>
      </c>
      <c r="D19" s="8" t="s">
        <v>100</v>
      </c>
      <c r="E19" s="8" t="s">
        <v>116</v>
      </c>
      <c r="F19" s="10">
        <v>67.5</v>
      </c>
      <c r="G19" s="8"/>
      <c r="H19" s="8"/>
      <c r="I19" s="8"/>
      <c r="J19" s="8">
        <v>1</v>
      </c>
      <c r="K19" s="21">
        <f t="shared" si="0"/>
        <v>34.25</v>
      </c>
      <c r="L19" s="22">
        <v>14</v>
      </c>
      <c r="M19" s="23">
        <v>44772</v>
      </c>
    </row>
    <row r="20" ht="20" customHeight="1" spans="1:13">
      <c r="A20" s="8">
        <v>17</v>
      </c>
      <c r="B20" s="8" t="s">
        <v>14</v>
      </c>
      <c r="C20" s="8" t="s">
        <v>99</v>
      </c>
      <c r="D20" s="8" t="s">
        <v>100</v>
      </c>
      <c r="E20" s="8" t="s">
        <v>117</v>
      </c>
      <c r="F20" s="10">
        <v>67</v>
      </c>
      <c r="G20" s="8"/>
      <c r="H20" s="8"/>
      <c r="I20" s="8"/>
      <c r="J20" s="8">
        <v>1</v>
      </c>
      <c r="K20" s="21">
        <f t="shared" si="0"/>
        <v>34</v>
      </c>
      <c r="L20" s="22">
        <v>17</v>
      </c>
      <c r="M20" s="23">
        <v>44772</v>
      </c>
    </row>
    <row r="21" ht="20" customHeight="1" spans="1:13">
      <c r="A21" s="8">
        <v>18</v>
      </c>
      <c r="B21" s="8" t="s">
        <v>14</v>
      </c>
      <c r="C21" s="8" t="s">
        <v>99</v>
      </c>
      <c r="D21" s="8" t="s">
        <v>100</v>
      </c>
      <c r="E21" s="8" t="s">
        <v>118</v>
      </c>
      <c r="F21" s="10">
        <v>67</v>
      </c>
      <c r="G21" s="8"/>
      <c r="H21" s="8"/>
      <c r="I21" s="8"/>
      <c r="J21" s="8">
        <v>1</v>
      </c>
      <c r="K21" s="21">
        <f t="shared" si="0"/>
        <v>34</v>
      </c>
      <c r="L21" s="22">
        <v>17</v>
      </c>
      <c r="M21" s="23">
        <v>44772</v>
      </c>
    </row>
    <row r="22" ht="20" customHeight="1" spans="1:13">
      <c r="A22" s="8">
        <v>19</v>
      </c>
      <c r="B22" s="8" t="s">
        <v>14</v>
      </c>
      <c r="C22" s="8" t="s">
        <v>99</v>
      </c>
      <c r="D22" s="8" t="s">
        <v>100</v>
      </c>
      <c r="E22" s="8" t="s">
        <v>119</v>
      </c>
      <c r="F22" s="10">
        <v>67</v>
      </c>
      <c r="G22" s="8"/>
      <c r="H22" s="8"/>
      <c r="I22" s="8"/>
      <c r="J22" s="8">
        <v>1</v>
      </c>
      <c r="K22" s="21">
        <f t="shared" si="0"/>
        <v>34</v>
      </c>
      <c r="L22" s="22">
        <v>17</v>
      </c>
      <c r="M22" s="23">
        <v>44772</v>
      </c>
    </row>
    <row r="23" ht="20" customHeight="1" spans="1:13">
      <c r="A23" s="12">
        <v>20</v>
      </c>
      <c r="B23" s="8" t="s">
        <v>14</v>
      </c>
      <c r="C23" s="8" t="s">
        <v>99</v>
      </c>
      <c r="D23" s="8" t="s">
        <v>100</v>
      </c>
      <c r="E23" s="8" t="s">
        <v>120</v>
      </c>
      <c r="F23" s="10">
        <v>67</v>
      </c>
      <c r="G23" s="8"/>
      <c r="H23" s="8"/>
      <c r="I23" s="8"/>
      <c r="J23" s="8">
        <v>1</v>
      </c>
      <c r="K23" s="21">
        <f t="shared" si="0"/>
        <v>34</v>
      </c>
      <c r="L23" s="22">
        <v>17</v>
      </c>
      <c r="M23" s="23">
        <v>44772</v>
      </c>
    </row>
    <row r="24" ht="20" customHeight="1" spans="1:13">
      <c r="A24" s="8">
        <v>21</v>
      </c>
      <c r="B24" s="8" t="s">
        <v>14</v>
      </c>
      <c r="C24" s="8" t="s">
        <v>99</v>
      </c>
      <c r="D24" s="8" t="s">
        <v>100</v>
      </c>
      <c r="E24" s="8" t="s">
        <v>121</v>
      </c>
      <c r="F24" s="10">
        <v>67</v>
      </c>
      <c r="G24" s="8"/>
      <c r="H24" s="8"/>
      <c r="I24" s="8"/>
      <c r="J24" s="8">
        <v>1</v>
      </c>
      <c r="K24" s="21">
        <f t="shared" si="0"/>
        <v>34</v>
      </c>
      <c r="L24" s="22">
        <v>17</v>
      </c>
      <c r="M24" s="23">
        <v>44772</v>
      </c>
    </row>
    <row r="25" ht="20" customHeight="1" spans="1:13">
      <c r="A25" s="8">
        <v>22</v>
      </c>
      <c r="B25" s="8" t="s">
        <v>14</v>
      </c>
      <c r="C25" s="8" t="s">
        <v>99</v>
      </c>
      <c r="D25" s="8" t="s">
        <v>100</v>
      </c>
      <c r="E25" s="8" t="s">
        <v>122</v>
      </c>
      <c r="F25" s="10">
        <v>66.5</v>
      </c>
      <c r="G25" s="8"/>
      <c r="H25" s="8"/>
      <c r="I25" s="8"/>
      <c r="J25" s="8">
        <v>1</v>
      </c>
      <c r="K25" s="21">
        <f t="shared" si="0"/>
        <v>33.75</v>
      </c>
      <c r="L25" s="22">
        <v>22</v>
      </c>
      <c r="M25" s="23">
        <v>44772</v>
      </c>
    </row>
    <row r="26" ht="20" customHeight="1" spans="1:13">
      <c r="A26" s="8">
        <v>23</v>
      </c>
      <c r="B26" s="8" t="s">
        <v>14</v>
      </c>
      <c r="C26" s="8" t="s">
        <v>99</v>
      </c>
      <c r="D26" s="8" t="s">
        <v>100</v>
      </c>
      <c r="E26" s="8" t="s">
        <v>123</v>
      </c>
      <c r="F26" s="10">
        <v>66</v>
      </c>
      <c r="G26" s="8"/>
      <c r="H26" s="8"/>
      <c r="I26" s="8"/>
      <c r="J26" s="8">
        <v>1</v>
      </c>
      <c r="K26" s="21">
        <f t="shared" si="0"/>
        <v>33.5</v>
      </c>
      <c r="L26" s="22">
        <v>23</v>
      </c>
      <c r="M26" s="23">
        <v>44772</v>
      </c>
    </row>
    <row r="27" ht="20" customHeight="1" spans="1:13">
      <c r="A27" s="8">
        <v>24</v>
      </c>
      <c r="B27" s="8" t="s">
        <v>14</v>
      </c>
      <c r="C27" s="8" t="s">
        <v>99</v>
      </c>
      <c r="D27" s="8" t="s">
        <v>100</v>
      </c>
      <c r="E27" s="8" t="s">
        <v>124</v>
      </c>
      <c r="F27" s="10">
        <v>65.5</v>
      </c>
      <c r="G27" s="8"/>
      <c r="H27" s="8"/>
      <c r="I27" s="8"/>
      <c r="J27" s="8">
        <v>1</v>
      </c>
      <c r="K27" s="21">
        <f t="shared" si="0"/>
        <v>33.25</v>
      </c>
      <c r="L27" s="22">
        <v>24</v>
      </c>
      <c r="M27" s="23">
        <v>44772</v>
      </c>
    </row>
    <row r="28" ht="20" customHeight="1" spans="1:13">
      <c r="A28" s="8">
        <v>25</v>
      </c>
      <c r="B28" s="8" t="s">
        <v>14</v>
      </c>
      <c r="C28" s="8" t="s">
        <v>99</v>
      </c>
      <c r="D28" s="8" t="s">
        <v>100</v>
      </c>
      <c r="E28" s="8" t="s">
        <v>125</v>
      </c>
      <c r="F28" s="10">
        <v>65.5</v>
      </c>
      <c r="G28" s="8"/>
      <c r="H28" s="8"/>
      <c r="I28" s="8"/>
      <c r="J28" s="8">
        <v>1</v>
      </c>
      <c r="K28" s="21">
        <f t="shared" si="0"/>
        <v>33.25</v>
      </c>
      <c r="L28" s="22">
        <v>24</v>
      </c>
      <c r="M28" s="23">
        <v>44772</v>
      </c>
    </row>
    <row r="29" ht="20" customHeight="1" spans="1:13">
      <c r="A29" s="8">
        <v>26</v>
      </c>
      <c r="B29" s="8" t="s">
        <v>14</v>
      </c>
      <c r="C29" s="8" t="s">
        <v>99</v>
      </c>
      <c r="D29" s="8" t="s">
        <v>100</v>
      </c>
      <c r="E29" s="8" t="s">
        <v>126</v>
      </c>
      <c r="F29" s="10">
        <v>65.5</v>
      </c>
      <c r="G29" s="8"/>
      <c r="H29" s="8"/>
      <c r="I29" s="8"/>
      <c r="J29" s="8">
        <v>1</v>
      </c>
      <c r="K29" s="21">
        <f t="shared" si="0"/>
        <v>33.25</v>
      </c>
      <c r="L29" s="22">
        <v>24</v>
      </c>
      <c r="M29" s="23">
        <v>44772</v>
      </c>
    </row>
    <row r="30" ht="20" customHeight="1" spans="1:13">
      <c r="A30" s="8">
        <v>27</v>
      </c>
      <c r="B30" s="8" t="s">
        <v>14</v>
      </c>
      <c r="C30" s="8" t="s">
        <v>99</v>
      </c>
      <c r="D30" s="8" t="s">
        <v>100</v>
      </c>
      <c r="E30" s="8" t="s">
        <v>127</v>
      </c>
      <c r="F30" s="10">
        <v>65</v>
      </c>
      <c r="G30" s="8"/>
      <c r="H30" s="8"/>
      <c r="I30" s="8"/>
      <c r="J30" s="8">
        <v>1</v>
      </c>
      <c r="K30" s="21">
        <f t="shared" si="0"/>
        <v>33</v>
      </c>
      <c r="L30" s="22">
        <v>27</v>
      </c>
      <c r="M30" s="23">
        <v>44772</v>
      </c>
    </row>
    <row r="31" ht="20" customHeight="1" spans="1:13">
      <c r="A31" s="8">
        <v>28</v>
      </c>
      <c r="B31" s="8" t="s">
        <v>14</v>
      </c>
      <c r="C31" s="8" t="s">
        <v>99</v>
      </c>
      <c r="D31" s="8" t="s">
        <v>100</v>
      </c>
      <c r="E31" s="8" t="s">
        <v>128</v>
      </c>
      <c r="F31" s="10">
        <v>65</v>
      </c>
      <c r="G31" s="8"/>
      <c r="H31" s="8"/>
      <c r="I31" s="8"/>
      <c r="J31" s="8">
        <v>1</v>
      </c>
      <c r="K31" s="21">
        <f t="shared" si="0"/>
        <v>33</v>
      </c>
      <c r="L31" s="22">
        <v>27</v>
      </c>
      <c r="M31" s="23">
        <v>44772</v>
      </c>
    </row>
    <row r="32" ht="20" customHeight="1" spans="1:13">
      <c r="A32" s="8">
        <v>29</v>
      </c>
      <c r="B32" s="8" t="s">
        <v>14</v>
      </c>
      <c r="C32" s="8" t="s">
        <v>99</v>
      </c>
      <c r="D32" s="8" t="s">
        <v>100</v>
      </c>
      <c r="E32" s="8" t="s">
        <v>129</v>
      </c>
      <c r="F32" s="10">
        <v>65</v>
      </c>
      <c r="G32" s="8"/>
      <c r="H32" s="8"/>
      <c r="I32" s="8"/>
      <c r="J32" s="8">
        <v>1</v>
      </c>
      <c r="K32" s="21">
        <f t="shared" si="0"/>
        <v>33</v>
      </c>
      <c r="L32" s="22">
        <v>27</v>
      </c>
      <c r="M32" s="23">
        <v>44772</v>
      </c>
    </row>
    <row r="33" ht="20" customHeight="1" spans="1:13">
      <c r="A33" s="8">
        <v>30</v>
      </c>
      <c r="B33" s="8" t="s">
        <v>14</v>
      </c>
      <c r="C33" s="8" t="s">
        <v>99</v>
      </c>
      <c r="D33" s="8" t="s">
        <v>100</v>
      </c>
      <c r="E33" s="8" t="s">
        <v>130</v>
      </c>
      <c r="F33" s="10">
        <v>65</v>
      </c>
      <c r="G33" s="8"/>
      <c r="H33" s="8"/>
      <c r="I33" s="8"/>
      <c r="J33" s="8">
        <v>1</v>
      </c>
      <c r="K33" s="21">
        <f t="shared" si="0"/>
        <v>33</v>
      </c>
      <c r="L33" s="22">
        <v>27</v>
      </c>
      <c r="M33" s="23">
        <v>44772</v>
      </c>
    </row>
    <row r="34" ht="20" customHeight="1" spans="1:13">
      <c r="A34" s="8">
        <v>31</v>
      </c>
      <c r="B34" s="8" t="s">
        <v>14</v>
      </c>
      <c r="C34" s="8" t="s">
        <v>99</v>
      </c>
      <c r="D34" s="8" t="s">
        <v>100</v>
      </c>
      <c r="E34" s="8" t="s">
        <v>131</v>
      </c>
      <c r="F34" s="10">
        <v>65</v>
      </c>
      <c r="G34" s="8"/>
      <c r="H34" s="8"/>
      <c r="I34" s="8"/>
      <c r="J34" s="8">
        <v>1</v>
      </c>
      <c r="K34" s="21">
        <f t="shared" si="0"/>
        <v>33</v>
      </c>
      <c r="L34" s="22">
        <v>27</v>
      </c>
      <c r="M34" s="23">
        <v>44772</v>
      </c>
    </row>
    <row r="35" ht="20" customHeight="1" spans="1:13">
      <c r="A35" s="8">
        <v>32</v>
      </c>
      <c r="B35" s="8" t="s">
        <v>14</v>
      </c>
      <c r="C35" s="8" t="s">
        <v>99</v>
      </c>
      <c r="D35" s="8" t="s">
        <v>100</v>
      </c>
      <c r="E35" s="8" t="s">
        <v>132</v>
      </c>
      <c r="F35" s="10">
        <v>65</v>
      </c>
      <c r="G35" s="8"/>
      <c r="H35" s="8"/>
      <c r="I35" s="8"/>
      <c r="J35" s="8">
        <v>1</v>
      </c>
      <c r="K35" s="21">
        <f t="shared" si="0"/>
        <v>33</v>
      </c>
      <c r="L35" s="22">
        <v>27</v>
      </c>
      <c r="M35" s="23">
        <v>44772</v>
      </c>
    </row>
    <row r="36" ht="20" customHeight="1" spans="1:13">
      <c r="A36" s="8">
        <v>33</v>
      </c>
      <c r="B36" s="8" t="s">
        <v>14</v>
      </c>
      <c r="C36" s="8" t="s">
        <v>99</v>
      </c>
      <c r="D36" s="8" t="s">
        <v>100</v>
      </c>
      <c r="E36" s="8" t="s">
        <v>133</v>
      </c>
      <c r="F36" s="10">
        <v>64.5</v>
      </c>
      <c r="G36" s="8"/>
      <c r="H36" s="8"/>
      <c r="I36" s="8"/>
      <c r="J36" s="8">
        <v>1</v>
      </c>
      <c r="K36" s="21">
        <f t="shared" si="0"/>
        <v>32.75</v>
      </c>
      <c r="L36" s="22">
        <v>33</v>
      </c>
      <c r="M36" s="23">
        <v>44772</v>
      </c>
    </row>
    <row r="37" ht="20" customHeight="1" spans="1:13">
      <c r="A37" s="8">
        <v>34</v>
      </c>
      <c r="B37" s="8" t="s">
        <v>14</v>
      </c>
      <c r="C37" s="8" t="s">
        <v>99</v>
      </c>
      <c r="D37" s="8" t="s">
        <v>100</v>
      </c>
      <c r="E37" s="8" t="s">
        <v>134</v>
      </c>
      <c r="F37" s="10">
        <v>64.5</v>
      </c>
      <c r="G37" s="8"/>
      <c r="H37" s="8"/>
      <c r="I37" s="8"/>
      <c r="J37" s="8">
        <v>1</v>
      </c>
      <c r="K37" s="21">
        <f t="shared" si="0"/>
        <v>32.75</v>
      </c>
      <c r="L37" s="22">
        <v>33</v>
      </c>
      <c r="M37" s="23">
        <v>44772</v>
      </c>
    </row>
    <row r="38" ht="20" customHeight="1" spans="1:13">
      <c r="A38" s="8">
        <v>35</v>
      </c>
      <c r="B38" s="8" t="s">
        <v>14</v>
      </c>
      <c r="C38" s="8" t="s">
        <v>99</v>
      </c>
      <c r="D38" s="8" t="s">
        <v>100</v>
      </c>
      <c r="E38" s="8" t="s">
        <v>135</v>
      </c>
      <c r="F38" s="10">
        <v>64</v>
      </c>
      <c r="G38" s="8"/>
      <c r="H38" s="8"/>
      <c r="I38" s="8"/>
      <c r="J38" s="8">
        <v>1</v>
      </c>
      <c r="K38" s="21">
        <f t="shared" si="0"/>
        <v>32.5</v>
      </c>
      <c r="L38" s="22">
        <v>35</v>
      </c>
      <c r="M38" s="23">
        <v>44772</v>
      </c>
    </row>
    <row r="39" ht="20" customHeight="1" spans="1:13">
      <c r="A39" s="8">
        <v>36</v>
      </c>
      <c r="B39" s="8" t="s">
        <v>14</v>
      </c>
      <c r="C39" s="8" t="s">
        <v>99</v>
      </c>
      <c r="D39" s="8" t="s">
        <v>100</v>
      </c>
      <c r="E39" s="8" t="s">
        <v>136</v>
      </c>
      <c r="F39" s="10">
        <v>64</v>
      </c>
      <c r="G39" s="8"/>
      <c r="H39" s="8"/>
      <c r="I39" s="8"/>
      <c r="J39" s="8">
        <v>1</v>
      </c>
      <c r="K39" s="21">
        <f t="shared" si="0"/>
        <v>32.5</v>
      </c>
      <c r="L39" s="22">
        <v>35</v>
      </c>
      <c r="M39" s="23">
        <v>44772</v>
      </c>
    </row>
    <row r="40" ht="20" customHeight="1" spans="1:13">
      <c r="A40" s="8">
        <v>37</v>
      </c>
      <c r="B40" s="8" t="s">
        <v>14</v>
      </c>
      <c r="C40" s="8" t="s">
        <v>99</v>
      </c>
      <c r="D40" s="8" t="s">
        <v>100</v>
      </c>
      <c r="E40" s="8" t="s">
        <v>137</v>
      </c>
      <c r="F40" s="10">
        <v>63.5</v>
      </c>
      <c r="G40" s="8"/>
      <c r="H40" s="8"/>
      <c r="I40" s="8"/>
      <c r="J40" s="8">
        <v>1</v>
      </c>
      <c r="K40" s="21">
        <f t="shared" si="0"/>
        <v>32.25</v>
      </c>
      <c r="L40" s="22">
        <v>37</v>
      </c>
      <c r="M40" s="23">
        <v>44772</v>
      </c>
    </row>
    <row r="41" ht="20" customHeight="1" spans="1:13">
      <c r="A41" s="8">
        <v>38</v>
      </c>
      <c r="B41" s="8" t="s">
        <v>14</v>
      </c>
      <c r="C41" s="8" t="s">
        <v>99</v>
      </c>
      <c r="D41" s="8" t="s">
        <v>100</v>
      </c>
      <c r="E41" s="8" t="s">
        <v>138</v>
      </c>
      <c r="F41" s="10">
        <v>63</v>
      </c>
      <c r="G41" s="8"/>
      <c r="H41" s="8"/>
      <c r="I41" s="8"/>
      <c r="J41" s="8">
        <v>1</v>
      </c>
      <c r="K41" s="21">
        <f t="shared" si="0"/>
        <v>32</v>
      </c>
      <c r="L41" s="22">
        <v>38</v>
      </c>
      <c r="M41" s="23">
        <v>44772</v>
      </c>
    </row>
    <row r="42" ht="20" customHeight="1" spans="1:13">
      <c r="A42" s="8">
        <v>39</v>
      </c>
      <c r="B42" s="8" t="s">
        <v>14</v>
      </c>
      <c r="C42" s="8" t="s">
        <v>99</v>
      </c>
      <c r="D42" s="8" t="s">
        <v>100</v>
      </c>
      <c r="E42" s="8" t="s">
        <v>139</v>
      </c>
      <c r="F42" s="10">
        <v>63</v>
      </c>
      <c r="G42" s="8"/>
      <c r="H42" s="8"/>
      <c r="I42" s="8"/>
      <c r="J42" s="8">
        <v>1</v>
      </c>
      <c r="K42" s="21">
        <f t="shared" si="0"/>
        <v>32</v>
      </c>
      <c r="L42" s="22">
        <v>38</v>
      </c>
      <c r="M42" s="23">
        <v>44772</v>
      </c>
    </row>
    <row r="43" ht="20" customHeight="1" spans="1:13">
      <c r="A43" s="13">
        <v>40</v>
      </c>
      <c r="B43" s="9" t="s">
        <v>14</v>
      </c>
      <c r="C43" s="9" t="s">
        <v>99</v>
      </c>
      <c r="D43" s="9" t="s">
        <v>100</v>
      </c>
      <c r="E43" s="9" t="s">
        <v>140</v>
      </c>
      <c r="F43" s="10">
        <v>63</v>
      </c>
      <c r="G43" s="9"/>
      <c r="H43" s="9"/>
      <c r="I43" s="9"/>
      <c r="J43" s="9">
        <v>1</v>
      </c>
      <c r="K43" s="11">
        <f t="shared" si="0"/>
        <v>32</v>
      </c>
      <c r="L43" s="19">
        <v>38</v>
      </c>
      <c r="M43" s="23">
        <v>44772</v>
      </c>
    </row>
    <row r="44" ht="20" customHeight="1" spans="1:13">
      <c r="A44" s="9">
        <v>41</v>
      </c>
      <c r="B44" s="9" t="s">
        <v>14</v>
      </c>
      <c r="C44" s="9" t="s">
        <v>99</v>
      </c>
      <c r="D44" s="9" t="s">
        <v>100</v>
      </c>
      <c r="E44" s="9" t="s">
        <v>141</v>
      </c>
      <c r="F44" s="10">
        <v>63</v>
      </c>
      <c r="G44" s="9"/>
      <c r="H44" s="9"/>
      <c r="I44" s="9"/>
      <c r="J44" s="9">
        <v>1</v>
      </c>
      <c r="K44" s="11">
        <f t="shared" si="0"/>
        <v>32</v>
      </c>
      <c r="L44" s="19">
        <v>38</v>
      </c>
      <c r="M44" s="23">
        <v>44772</v>
      </c>
    </row>
    <row r="45" ht="20" customHeight="1" spans="1:13">
      <c r="A45" s="9">
        <v>42</v>
      </c>
      <c r="B45" s="9" t="s">
        <v>14</v>
      </c>
      <c r="C45" s="9" t="s">
        <v>99</v>
      </c>
      <c r="D45" s="9" t="s">
        <v>100</v>
      </c>
      <c r="E45" s="9" t="s">
        <v>142</v>
      </c>
      <c r="F45" s="10">
        <v>64</v>
      </c>
      <c r="G45" s="9"/>
      <c r="H45" s="9"/>
      <c r="I45" s="9"/>
      <c r="J45" s="9"/>
      <c r="K45" s="11">
        <f t="shared" si="0"/>
        <v>32</v>
      </c>
      <c r="L45" s="19">
        <v>38</v>
      </c>
      <c r="M45" s="23">
        <v>44772</v>
      </c>
    </row>
    <row r="46" ht="20" customHeight="1" spans="1:13">
      <c r="A46" s="13">
        <v>43</v>
      </c>
      <c r="B46" s="9" t="s">
        <v>14</v>
      </c>
      <c r="C46" s="9" t="s">
        <v>99</v>
      </c>
      <c r="D46" s="9" t="s">
        <v>100</v>
      </c>
      <c r="E46" s="9" t="s">
        <v>143</v>
      </c>
      <c r="F46" s="10">
        <v>64</v>
      </c>
      <c r="G46" s="9"/>
      <c r="H46" s="9"/>
      <c r="I46" s="9"/>
      <c r="J46" s="9"/>
      <c r="K46" s="11">
        <f t="shared" si="0"/>
        <v>32</v>
      </c>
      <c r="L46" s="19">
        <v>38</v>
      </c>
      <c r="M46" s="23">
        <v>44772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M43"/>
  <sheetViews>
    <sheetView workbookViewId="0">
      <pane ySplit="3" topLeftCell="A4" activePane="bottomLeft" state="frozen"/>
      <selection/>
      <selection pane="bottomLeft" activeCell="M2" sqref="M2:M3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8" t="s">
        <v>14</v>
      </c>
      <c r="C4" s="8" t="s">
        <v>144</v>
      </c>
      <c r="D4" s="8" t="s">
        <v>145</v>
      </c>
      <c r="E4" s="8" t="s">
        <v>146</v>
      </c>
      <c r="F4" s="10">
        <v>75.5</v>
      </c>
      <c r="G4" s="8"/>
      <c r="H4" s="8"/>
      <c r="I4" s="8"/>
      <c r="J4" s="8"/>
      <c r="K4" s="21">
        <f t="shared" ref="K4:K15" si="0">SUM(F4+J4)*0.5</f>
        <v>37.75</v>
      </c>
      <c r="L4" s="22">
        <v>1</v>
      </c>
      <c r="M4" s="23">
        <v>44772</v>
      </c>
    </row>
    <row r="5" ht="20" customHeight="1" spans="1:13">
      <c r="A5" s="8">
        <v>2</v>
      </c>
      <c r="B5" s="8" t="s">
        <v>14</v>
      </c>
      <c r="C5" s="8" t="s">
        <v>144</v>
      </c>
      <c r="D5" s="8" t="s">
        <v>145</v>
      </c>
      <c r="E5" s="8" t="s">
        <v>147</v>
      </c>
      <c r="F5" s="10">
        <v>70</v>
      </c>
      <c r="G5" s="8"/>
      <c r="H5" s="8"/>
      <c r="I5" s="8"/>
      <c r="J5" s="8">
        <v>1</v>
      </c>
      <c r="K5" s="21">
        <f t="shared" si="0"/>
        <v>35.5</v>
      </c>
      <c r="L5" s="22">
        <v>2</v>
      </c>
      <c r="M5" s="23">
        <v>44772</v>
      </c>
    </row>
    <row r="6" ht="20" customHeight="1" spans="1:13">
      <c r="A6" s="8">
        <v>3</v>
      </c>
      <c r="B6" s="8" t="s">
        <v>14</v>
      </c>
      <c r="C6" s="8" t="s">
        <v>144</v>
      </c>
      <c r="D6" s="8" t="s">
        <v>145</v>
      </c>
      <c r="E6" s="8" t="s">
        <v>148</v>
      </c>
      <c r="F6" s="10">
        <v>70</v>
      </c>
      <c r="G6" s="8"/>
      <c r="H6" s="8"/>
      <c r="I6" s="8"/>
      <c r="J6" s="8"/>
      <c r="K6" s="21">
        <f t="shared" si="0"/>
        <v>35</v>
      </c>
      <c r="L6" s="22">
        <v>3</v>
      </c>
      <c r="M6" s="23">
        <v>44772</v>
      </c>
    </row>
    <row r="7" ht="20" customHeight="1" spans="1:13">
      <c r="A7" s="8">
        <v>4</v>
      </c>
      <c r="B7" s="8" t="s">
        <v>14</v>
      </c>
      <c r="C7" s="8" t="s">
        <v>144</v>
      </c>
      <c r="D7" s="8" t="s">
        <v>145</v>
      </c>
      <c r="E7" s="8" t="s">
        <v>149</v>
      </c>
      <c r="F7" s="10">
        <v>69.5</v>
      </c>
      <c r="G7" s="8"/>
      <c r="H7" s="8"/>
      <c r="I7" s="8"/>
      <c r="J7" s="8"/>
      <c r="K7" s="21">
        <f t="shared" si="0"/>
        <v>34.75</v>
      </c>
      <c r="L7" s="22">
        <v>4</v>
      </c>
      <c r="M7" s="23">
        <v>44772</v>
      </c>
    </row>
    <row r="8" ht="20" customHeight="1" spans="1:13">
      <c r="A8" s="8">
        <v>5</v>
      </c>
      <c r="B8" s="8" t="s">
        <v>14</v>
      </c>
      <c r="C8" s="8" t="s">
        <v>144</v>
      </c>
      <c r="D8" s="8" t="s">
        <v>145</v>
      </c>
      <c r="E8" s="8" t="s">
        <v>150</v>
      </c>
      <c r="F8" s="10">
        <v>68.5</v>
      </c>
      <c r="G8" s="8"/>
      <c r="H8" s="8"/>
      <c r="I8" s="8"/>
      <c r="J8" s="8">
        <v>1</v>
      </c>
      <c r="K8" s="21">
        <f t="shared" si="0"/>
        <v>34.75</v>
      </c>
      <c r="L8" s="22">
        <v>4</v>
      </c>
      <c r="M8" s="23">
        <v>44772</v>
      </c>
    </row>
    <row r="9" ht="20" customHeight="1" spans="1:13">
      <c r="A9" s="8">
        <v>6</v>
      </c>
      <c r="B9" s="8" t="s">
        <v>14</v>
      </c>
      <c r="C9" s="8" t="s">
        <v>144</v>
      </c>
      <c r="D9" s="8" t="s">
        <v>145</v>
      </c>
      <c r="E9" s="8" t="s">
        <v>151</v>
      </c>
      <c r="F9" s="10">
        <v>68</v>
      </c>
      <c r="G9" s="8"/>
      <c r="H9" s="8"/>
      <c r="I9" s="8"/>
      <c r="J9" s="8">
        <v>1</v>
      </c>
      <c r="K9" s="21">
        <f t="shared" si="0"/>
        <v>34.5</v>
      </c>
      <c r="L9" s="22">
        <v>6</v>
      </c>
      <c r="M9" s="23">
        <v>44772</v>
      </c>
    </row>
    <row r="10" ht="20" customHeight="1" spans="1:13">
      <c r="A10" s="8">
        <v>7</v>
      </c>
      <c r="B10" s="8" t="s">
        <v>14</v>
      </c>
      <c r="C10" s="8" t="s">
        <v>144</v>
      </c>
      <c r="D10" s="8" t="s">
        <v>145</v>
      </c>
      <c r="E10" s="8" t="s">
        <v>152</v>
      </c>
      <c r="F10" s="10">
        <v>66</v>
      </c>
      <c r="G10" s="8"/>
      <c r="H10" s="8"/>
      <c r="I10" s="8"/>
      <c r="J10" s="8">
        <v>1</v>
      </c>
      <c r="K10" s="21">
        <f t="shared" si="0"/>
        <v>33.5</v>
      </c>
      <c r="L10" s="22">
        <v>7</v>
      </c>
      <c r="M10" s="23">
        <v>44772</v>
      </c>
    </row>
    <row r="11" ht="20" customHeight="1" spans="1:13">
      <c r="A11" s="8">
        <v>8</v>
      </c>
      <c r="B11" s="8" t="s">
        <v>14</v>
      </c>
      <c r="C11" s="8" t="s">
        <v>144</v>
      </c>
      <c r="D11" s="8" t="s">
        <v>145</v>
      </c>
      <c r="E11" s="8" t="s">
        <v>153</v>
      </c>
      <c r="F11" s="10">
        <v>65</v>
      </c>
      <c r="G11" s="8"/>
      <c r="H11" s="8"/>
      <c r="I11" s="8"/>
      <c r="J11" s="8">
        <v>1</v>
      </c>
      <c r="K11" s="21">
        <f t="shared" si="0"/>
        <v>33</v>
      </c>
      <c r="L11" s="22">
        <v>8</v>
      </c>
      <c r="M11" s="23">
        <v>44772</v>
      </c>
    </row>
    <row r="12" ht="20" customHeight="1" spans="1:13">
      <c r="A12" s="8">
        <v>9</v>
      </c>
      <c r="B12" s="8" t="s">
        <v>14</v>
      </c>
      <c r="C12" s="8" t="s">
        <v>144</v>
      </c>
      <c r="D12" s="8" t="s">
        <v>145</v>
      </c>
      <c r="E12" s="8" t="s">
        <v>154</v>
      </c>
      <c r="F12" s="10">
        <v>65</v>
      </c>
      <c r="G12" s="8"/>
      <c r="H12" s="8"/>
      <c r="I12" s="8"/>
      <c r="J12" s="8"/>
      <c r="K12" s="21">
        <f t="shared" si="0"/>
        <v>32.5</v>
      </c>
      <c r="L12" s="22">
        <v>9</v>
      </c>
      <c r="M12" s="23">
        <v>44772</v>
      </c>
    </row>
    <row r="13" ht="20" customHeight="1" spans="1:13">
      <c r="A13" s="8">
        <v>10</v>
      </c>
      <c r="B13" s="8" t="s">
        <v>14</v>
      </c>
      <c r="C13" s="8" t="s">
        <v>144</v>
      </c>
      <c r="D13" s="8" t="s">
        <v>145</v>
      </c>
      <c r="E13" s="8" t="s">
        <v>155</v>
      </c>
      <c r="F13" s="10">
        <v>62.5</v>
      </c>
      <c r="G13" s="8"/>
      <c r="H13" s="8"/>
      <c r="I13" s="8"/>
      <c r="J13" s="8">
        <v>1</v>
      </c>
      <c r="K13" s="21">
        <f t="shared" si="0"/>
        <v>31.75</v>
      </c>
      <c r="L13" s="22">
        <v>10</v>
      </c>
      <c r="M13" s="23">
        <v>44772</v>
      </c>
    </row>
    <row r="14" ht="20" customHeight="1" spans="1:13">
      <c r="A14" s="8">
        <v>11</v>
      </c>
      <c r="B14" s="8" t="s">
        <v>14</v>
      </c>
      <c r="C14" s="8" t="s">
        <v>144</v>
      </c>
      <c r="D14" s="8" t="s">
        <v>145</v>
      </c>
      <c r="E14" s="8" t="s">
        <v>156</v>
      </c>
      <c r="F14" s="10">
        <v>62.5</v>
      </c>
      <c r="G14" s="8"/>
      <c r="H14" s="8"/>
      <c r="I14" s="8"/>
      <c r="J14" s="8">
        <v>1</v>
      </c>
      <c r="K14" s="21">
        <f t="shared" si="0"/>
        <v>31.75</v>
      </c>
      <c r="L14" s="22">
        <v>10</v>
      </c>
      <c r="M14" s="23">
        <v>44772</v>
      </c>
    </row>
    <row r="15" ht="20" customHeight="1" spans="1:13">
      <c r="A15" s="8">
        <v>12</v>
      </c>
      <c r="B15" s="8" t="s">
        <v>14</v>
      </c>
      <c r="C15" s="8" t="s">
        <v>144</v>
      </c>
      <c r="D15" s="8" t="s">
        <v>145</v>
      </c>
      <c r="E15" s="8" t="s">
        <v>157</v>
      </c>
      <c r="F15" s="10">
        <v>62</v>
      </c>
      <c r="G15" s="8"/>
      <c r="H15" s="8"/>
      <c r="I15" s="8"/>
      <c r="J15" s="8">
        <v>1</v>
      </c>
      <c r="K15" s="21">
        <f t="shared" si="0"/>
        <v>31.5</v>
      </c>
      <c r="L15" s="22">
        <v>12</v>
      </c>
      <c r="M15" s="23">
        <v>44772</v>
      </c>
    </row>
    <row r="16" ht="20" customHeight="1" spans="1:13">
      <c r="A16" s="8">
        <v>13</v>
      </c>
      <c r="B16" s="9" t="s">
        <v>14</v>
      </c>
      <c r="C16" s="9" t="s">
        <v>144</v>
      </c>
      <c r="D16" s="9" t="s">
        <v>145</v>
      </c>
      <c r="E16" s="9" t="s">
        <v>158</v>
      </c>
      <c r="F16" s="10">
        <v>58.5</v>
      </c>
      <c r="G16" s="11">
        <f>SUM(F16*0.9)</f>
        <v>52.65</v>
      </c>
      <c r="H16" s="11">
        <v>75</v>
      </c>
      <c r="I16" s="11">
        <f>SUM(H16*0.1)</f>
        <v>7.5</v>
      </c>
      <c r="J16" s="9">
        <v>1</v>
      </c>
      <c r="K16" s="11">
        <f>SUM(G16+I16+J16)*0.5</f>
        <v>30.575</v>
      </c>
      <c r="L16" s="22">
        <v>13</v>
      </c>
      <c r="M16" s="23">
        <v>44772</v>
      </c>
    </row>
    <row r="17" ht="20" customHeight="1" spans="1:13">
      <c r="A17" s="8">
        <v>14</v>
      </c>
      <c r="B17" s="8" t="s">
        <v>14</v>
      </c>
      <c r="C17" s="8" t="s">
        <v>144</v>
      </c>
      <c r="D17" s="8" t="s">
        <v>145</v>
      </c>
      <c r="E17" s="8" t="s">
        <v>159</v>
      </c>
      <c r="F17" s="10">
        <v>61</v>
      </c>
      <c r="G17" s="8"/>
      <c r="H17" s="8"/>
      <c r="I17" s="8"/>
      <c r="J17" s="8"/>
      <c r="K17" s="21">
        <f t="shared" ref="K17:K53" si="1">SUM(F17+J17)*0.5</f>
        <v>30.5</v>
      </c>
      <c r="L17" s="22">
        <v>14</v>
      </c>
      <c r="M17" s="23">
        <v>44772</v>
      </c>
    </row>
    <row r="18" ht="20" customHeight="1" spans="1:13">
      <c r="A18" s="8">
        <v>15</v>
      </c>
      <c r="B18" s="8" t="s">
        <v>14</v>
      </c>
      <c r="C18" s="8" t="s">
        <v>144</v>
      </c>
      <c r="D18" s="8" t="s">
        <v>145</v>
      </c>
      <c r="E18" s="8" t="s">
        <v>160</v>
      </c>
      <c r="F18" s="10">
        <v>61</v>
      </c>
      <c r="G18" s="8"/>
      <c r="H18" s="8"/>
      <c r="I18" s="8"/>
      <c r="J18" s="8"/>
      <c r="K18" s="21">
        <f t="shared" si="1"/>
        <v>30.5</v>
      </c>
      <c r="L18" s="22">
        <v>14</v>
      </c>
      <c r="M18" s="23">
        <v>44772</v>
      </c>
    </row>
    <row r="19" ht="20" customHeight="1" spans="1:13">
      <c r="A19" s="8">
        <v>16</v>
      </c>
      <c r="B19" s="8" t="s">
        <v>14</v>
      </c>
      <c r="C19" s="8" t="s">
        <v>144</v>
      </c>
      <c r="D19" s="8" t="s">
        <v>145</v>
      </c>
      <c r="E19" s="8" t="s">
        <v>161</v>
      </c>
      <c r="F19" s="10">
        <v>60</v>
      </c>
      <c r="G19" s="8"/>
      <c r="H19" s="8"/>
      <c r="I19" s="8"/>
      <c r="J19" s="8">
        <v>1</v>
      </c>
      <c r="K19" s="21">
        <f t="shared" si="1"/>
        <v>30.5</v>
      </c>
      <c r="L19" s="22">
        <v>14</v>
      </c>
      <c r="M19" s="23">
        <v>44772</v>
      </c>
    </row>
    <row r="20" ht="20" customHeight="1" spans="1:13">
      <c r="A20" s="8">
        <v>17</v>
      </c>
      <c r="B20" s="8" t="s">
        <v>14</v>
      </c>
      <c r="C20" s="8" t="s">
        <v>144</v>
      </c>
      <c r="D20" s="8" t="s">
        <v>145</v>
      </c>
      <c r="E20" s="8" t="s">
        <v>162</v>
      </c>
      <c r="F20" s="10">
        <v>59.5</v>
      </c>
      <c r="G20" s="8"/>
      <c r="H20" s="8"/>
      <c r="I20" s="8"/>
      <c r="J20" s="8">
        <v>1</v>
      </c>
      <c r="K20" s="21">
        <f t="shared" si="1"/>
        <v>30.25</v>
      </c>
      <c r="L20" s="22">
        <v>17</v>
      </c>
      <c r="M20" s="23">
        <v>44772</v>
      </c>
    </row>
    <row r="21" ht="20" customHeight="1" spans="1:13">
      <c r="A21" s="8">
        <v>18</v>
      </c>
      <c r="B21" s="8" t="s">
        <v>14</v>
      </c>
      <c r="C21" s="8" t="s">
        <v>144</v>
      </c>
      <c r="D21" s="8" t="s">
        <v>145</v>
      </c>
      <c r="E21" s="8" t="s">
        <v>163</v>
      </c>
      <c r="F21" s="10">
        <v>59.5</v>
      </c>
      <c r="G21" s="8"/>
      <c r="H21" s="8"/>
      <c r="I21" s="8"/>
      <c r="J21" s="8">
        <v>1</v>
      </c>
      <c r="K21" s="21">
        <f t="shared" si="1"/>
        <v>30.25</v>
      </c>
      <c r="L21" s="22">
        <v>17</v>
      </c>
      <c r="M21" s="23">
        <v>44772</v>
      </c>
    </row>
    <row r="22" ht="20" customHeight="1" spans="1:13">
      <c r="A22" s="8">
        <v>19</v>
      </c>
      <c r="B22" s="8" t="s">
        <v>14</v>
      </c>
      <c r="C22" s="8" t="s">
        <v>144</v>
      </c>
      <c r="D22" s="8" t="s">
        <v>145</v>
      </c>
      <c r="E22" s="8" t="s">
        <v>164</v>
      </c>
      <c r="F22" s="10">
        <v>59</v>
      </c>
      <c r="G22" s="8"/>
      <c r="H22" s="8"/>
      <c r="I22" s="8"/>
      <c r="J22" s="8">
        <v>1</v>
      </c>
      <c r="K22" s="21">
        <f t="shared" si="1"/>
        <v>30</v>
      </c>
      <c r="L22" s="22">
        <v>19</v>
      </c>
      <c r="M22" s="23">
        <v>44772</v>
      </c>
    </row>
    <row r="23" ht="20" customHeight="1" spans="1:13">
      <c r="A23" s="24">
        <v>20</v>
      </c>
      <c r="B23" s="8" t="s">
        <v>14</v>
      </c>
      <c r="C23" s="8" t="s">
        <v>144</v>
      </c>
      <c r="D23" s="8" t="s">
        <v>145</v>
      </c>
      <c r="E23" s="8" t="s">
        <v>165</v>
      </c>
      <c r="F23" s="10">
        <v>58.5</v>
      </c>
      <c r="G23" s="8"/>
      <c r="H23" s="8"/>
      <c r="I23" s="8"/>
      <c r="J23" s="8">
        <v>1</v>
      </c>
      <c r="K23" s="21">
        <f t="shared" si="1"/>
        <v>29.75</v>
      </c>
      <c r="L23" s="22">
        <v>20</v>
      </c>
      <c r="M23" s="23">
        <v>44772</v>
      </c>
    </row>
    <row r="24" ht="20" customHeight="1" spans="1:13">
      <c r="A24" s="8">
        <v>21</v>
      </c>
      <c r="B24" s="8" t="s">
        <v>14</v>
      </c>
      <c r="C24" s="8" t="s">
        <v>144</v>
      </c>
      <c r="D24" s="8" t="s">
        <v>145</v>
      </c>
      <c r="E24" s="8" t="s">
        <v>166</v>
      </c>
      <c r="F24" s="10">
        <v>59.5</v>
      </c>
      <c r="G24" s="8"/>
      <c r="H24" s="8"/>
      <c r="I24" s="8"/>
      <c r="J24" s="8"/>
      <c r="K24" s="21">
        <f t="shared" si="1"/>
        <v>29.75</v>
      </c>
      <c r="L24" s="22">
        <v>20</v>
      </c>
      <c r="M24" s="23">
        <v>44772</v>
      </c>
    </row>
    <row r="25" ht="20" customHeight="1" spans="1:13">
      <c r="A25" s="8">
        <v>22</v>
      </c>
      <c r="B25" s="8" t="s">
        <v>14</v>
      </c>
      <c r="C25" s="8" t="s">
        <v>144</v>
      </c>
      <c r="D25" s="8" t="s">
        <v>145</v>
      </c>
      <c r="E25" s="8" t="s">
        <v>167</v>
      </c>
      <c r="F25" s="10">
        <v>58.5</v>
      </c>
      <c r="G25" s="8"/>
      <c r="H25" s="8"/>
      <c r="I25" s="8"/>
      <c r="J25" s="8">
        <v>1</v>
      </c>
      <c r="K25" s="21">
        <f t="shared" si="1"/>
        <v>29.75</v>
      </c>
      <c r="L25" s="22">
        <v>20</v>
      </c>
      <c r="M25" s="23">
        <v>44772</v>
      </c>
    </row>
    <row r="26" ht="20" customHeight="1" spans="1:13">
      <c r="A26" s="8">
        <v>23</v>
      </c>
      <c r="B26" s="8" t="s">
        <v>14</v>
      </c>
      <c r="C26" s="8" t="s">
        <v>144</v>
      </c>
      <c r="D26" s="8" t="s">
        <v>145</v>
      </c>
      <c r="E26" s="8" t="s">
        <v>168</v>
      </c>
      <c r="F26" s="10">
        <v>57.5</v>
      </c>
      <c r="G26" s="8"/>
      <c r="H26" s="8"/>
      <c r="I26" s="8"/>
      <c r="J26" s="8">
        <v>1</v>
      </c>
      <c r="K26" s="21">
        <f t="shared" si="1"/>
        <v>29.25</v>
      </c>
      <c r="L26" s="22">
        <v>23</v>
      </c>
      <c r="M26" s="23">
        <v>44772</v>
      </c>
    </row>
    <row r="27" ht="20" customHeight="1" spans="1:13">
      <c r="A27" s="8">
        <v>24</v>
      </c>
      <c r="B27" s="8" t="s">
        <v>14</v>
      </c>
      <c r="C27" s="8" t="s">
        <v>144</v>
      </c>
      <c r="D27" s="8" t="s">
        <v>145</v>
      </c>
      <c r="E27" s="8" t="s">
        <v>169</v>
      </c>
      <c r="F27" s="10">
        <v>57</v>
      </c>
      <c r="G27" s="8"/>
      <c r="H27" s="8"/>
      <c r="I27" s="8"/>
      <c r="J27" s="8">
        <v>1</v>
      </c>
      <c r="K27" s="21">
        <f t="shared" si="1"/>
        <v>29</v>
      </c>
      <c r="L27" s="22">
        <v>24</v>
      </c>
      <c r="M27" s="23">
        <v>44772</v>
      </c>
    </row>
    <row r="28" ht="20" customHeight="1" spans="1:13">
      <c r="A28" s="8">
        <v>25</v>
      </c>
      <c r="B28" s="8" t="s">
        <v>14</v>
      </c>
      <c r="C28" s="8" t="s">
        <v>144</v>
      </c>
      <c r="D28" s="8" t="s">
        <v>145</v>
      </c>
      <c r="E28" s="8" t="s">
        <v>170</v>
      </c>
      <c r="F28" s="10">
        <v>57</v>
      </c>
      <c r="G28" s="8"/>
      <c r="H28" s="8"/>
      <c r="I28" s="8"/>
      <c r="J28" s="8">
        <v>1</v>
      </c>
      <c r="K28" s="21">
        <f t="shared" si="1"/>
        <v>29</v>
      </c>
      <c r="L28" s="22">
        <v>24</v>
      </c>
      <c r="M28" s="23">
        <v>44772</v>
      </c>
    </row>
    <row r="29" ht="20" customHeight="1" spans="1:13">
      <c r="A29" s="8">
        <v>26</v>
      </c>
      <c r="B29" s="8" t="s">
        <v>14</v>
      </c>
      <c r="C29" s="8" t="s">
        <v>144</v>
      </c>
      <c r="D29" s="8" t="s">
        <v>145</v>
      </c>
      <c r="E29" s="8" t="s">
        <v>171</v>
      </c>
      <c r="F29" s="10">
        <v>57.5</v>
      </c>
      <c r="G29" s="8"/>
      <c r="H29" s="8"/>
      <c r="I29" s="8"/>
      <c r="J29" s="8"/>
      <c r="K29" s="21">
        <f t="shared" si="1"/>
        <v>28.75</v>
      </c>
      <c r="L29" s="22">
        <v>26</v>
      </c>
      <c r="M29" s="23">
        <v>44772</v>
      </c>
    </row>
    <row r="30" ht="20" customHeight="1" spans="1:13">
      <c r="A30" s="8">
        <v>27</v>
      </c>
      <c r="B30" s="8" t="s">
        <v>14</v>
      </c>
      <c r="C30" s="8" t="s">
        <v>144</v>
      </c>
      <c r="D30" s="8" t="s">
        <v>145</v>
      </c>
      <c r="E30" s="8" t="s">
        <v>172</v>
      </c>
      <c r="F30" s="10">
        <v>57</v>
      </c>
      <c r="G30" s="8"/>
      <c r="H30" s="8"/>
      <c r="I30" s="8"/>
      <c r="J30" s="8"/>
      <c r="K30" s="21">
        <f t="shared" si="1"/>
        <v>28.5</v>
      </c>
      <c r="L30" s="22">
        <v>27</v>
      </c>
      <c r="M30" s="23">
        <v>44772</v>
      </c>
    </row>
    <row r="31" ht="20" customHeight="1" spans="1:13">
      <c r="A31" s="8">
        <v>28</v>
      </c>
      <c r="B31" s="8" t="s">
        <v>14</v>
      </c>
      <c r="C31" s="8" t="s">
        <v>144</v>
      </c>
      <c r="D31" s="8" t="s">
        <v>145</v>
      </c>
      <c r="E31" s="8" t="s">
        <v>173</v>
      </c>
      <c r="F31" s="10">
        <v>56</v>
      </c>
      <c r="G31" s="8"/>
      <c r="H31" s="8"/>
      <c r="I31" s="8"/>
      <c r="J31" s="8">
        <v>1</v>
      </c>
      <c r="K31" s="21">
        <f t="shared" si="1"/>
        <v>28.5</v>
      </c>
      <c r="L31" s="22">
        <v>27</v>
      </c>
      <c r="M31" s="23">
        <v>44772</v>
      </c>
    </row>
    <row r="32" ht="20" customHeight="1" spans="1:13">
      <c r="A32" s="8">
        <v>29</v>
      </c>
      <c r="B32" s="8" t="s">
        <v>14</v>
      </c>
      <c r="C32" s="8" t="s">
        <v>144</v>
      </c>
      <c r="D32" s="8" t="s">
        <v>145</v>
      </c>
      <c r="E32" s="8" t="s">
        <v>174</v>
      </c>
      <c r="F32" s="10">
        <v>56.5</v>
      </c>
      <c r="G32" s="8"/>
      <c r="H32" s="8"/>
      <c r="I32" s="8"/>
      <c r="J32" s="8"/>
      <c r="K32" s="21">
        <f t="shared" si="1"/>
        <v>28.25</v>
      </c>
      <c r="L32" s="22">
        <v>29</v>
      </c>
      <c r="M32" s="23">
        <v>44772</v>
      </c>
    </row>
    <row r="33" ht="20" customHeight="1" spans="1:13">
      <c r="A33" s="8">
        <v>30</v>
      </c>
      <c r="B33" s="8" t="s">
        <v>14</v>
      </c>
      <c r="C33" s="8" t="s">
        <v>144</v>
      </c>
      <c r="D33" s="8" t="s">
        <v>145</v>
      </c>
      <c r="E33" s="8" t="s">
        <v>175</v>
      </c>
      <c r="F33" s="10">
        <v>56.5</v>
      </c>
      <c r="G33" s="8"/>
      <c r="H33" s="8"/>
      <c r="I33" s="8"/>
      <c r="J33" s="8"/>
      <c r="K33" s="21">
        <f t="shared" si="1"/>
        <v>28.25</v>
      </c>
      <c r="L33" s="22">
        <v>29</v>
      </c>
      <c r="M33" s="23">
        <v>44772</v>
      </c>
    </row>
    <row r="34" ht="20" customHeight="1" spans="1:13">
      <c r="A34" s="8">
        <v>31</v>
      </c>
      <c r="B34" s="8" t="s">
        <v>14</v>
      </c>
      <c r="C34" s="8" t="s">
        <v>144</v>
      </c>
      <c r="D34" s="8" t="s">
        <v>145</v>
      </c>
      <c r="E34" s="8" t="s">
        <v>176</v>
      </c>
      <c r="F34" s="10">
        <v>55</v>
      </c>
      <c r="G34" s="8"/>
      <c r="H34" s="8"/>
      <c r="I34" s="8"/>
      <c r="J34" s="8">
        <v>1</v>
      </c>
      <c r="K34" s="21">
        <f t="shared" si="1"/>
        <v>28</v>
      </c>
      <c r="L34" s="22">
        <v>31</v>
      </c>
      <c r="M34" s="23">
        <v>44772</v>
      </c>
    </row>
    <row r="35" ht="20" customHeight="1" spans="1:13">
      <c r="A35" s="8">
        <v>32</v>
      </c>
      <c r="B35" s="8" t="s">
        <v>14</v>
      </c>
      <c r="C35" s="8" t="s">
        <v>144</v>
      </c>
      <c r="D35" s="8" t="s">
        <v>145</v>
      </c>
      <c r="E35" s="8" t="s">
        <v>177</v>
      </c>
      <c r="F35" s="10">
        <v>49.5</v>
      </c>
      <c r="G35" s="8"/>
      <c r="H35" s="8"/>
      <c r="I35" s="8"/>
      <c r="J35" s="8">
        <v>6</v>
      </c>
      <c r="K35" s="21">
        <f t="shared" si="1"/>
        <v>27.75</v>
      </c>
      <c r="L35" s="22">
        <v>32</v>
      </c>
      <c r="M35" s="23">
        <v>44772</v>
      </c>
    </row>
    <row r="36" ht="20" customHeight="1" spans="1:13">
      <c r="A36" s="8">
        <v>33</v>
      </c>
      <c r="B36" s="8" t="s">
        <v>14</v>
      </c>
      <c r="C36" s="8" t="s">
        <v>144</v>
      </c>
      <c r="D36" s="8" t="s">
        <v>145</v>
      </c>
      <c r="E36" s="8" t="s">
        <v>178</v>
      </c>
      <c r="F36" s="10">
        <v>54.5</v>
      </c>
      <c r="G36" s="8"/>
      <c r="H36" s="8"/>
      <c r="I36" s="8"/>
      <c r="J36" s="8">
        <v>1</v>
      </c>
      <c r="K36" s="21">
        <f t="shared" si="1"/>
        <v>27.75</v>
      </c>
      <c r="L36" s="22">
        <v>32</v>
      </c>
      <c r="M36" s="23">
        <v>44772</v>
      </c>
    </row>
    <row r="37" ht="20" customHeight="1" spans="1:13">
      <c r="A37" s="8">
        <v>34</v>
      </c>
      <c r="B37" s="8" t="s">
        <v>14</v>
      </c>
      <c r="C37" s="8" t="s">
        <v>144</v>
      </c>
      <c r="D37" s="8" t="s">
        <v>145</v>
      </c>
      <c r="E37" s="8" t="s">
        <v>179</v>
      </c>
      <c r="F37" s="10">
        <v>55.5</v>
      </c>
      <c r="G37" s="8"/>
      <c r="H37" s="8"/>
      <c r="I37" s="8"/>
      <c r="J37" s="8"/>
      <c r="K37" s="21">
        <f t="shared" si="1"/>
        <v>27.75</v>
      </c>
      <c r="L37" s="22">
        <v>32</v>
      </c>
      <c r="M37" s="23">
        <v>44772</v>
      </c>
    </row>
    <row r="38" ht="20" customHeight="1" spans="1:13">
      <c r="A38" s="8">
        <v>35</v>
      </c>
      <c r="B38" s="8" t="s">
        <v>14</v>
      </c>
      <c r="C38" s="8" t="s">
        <v>144</v>
      </c>
      <c r="D38" s="8" t="s">
        <v>145</v>
      </c>
      <c r="E38" s="8" t="s">
        <v>180</v>
      </c>
      <c r="F38" s="10">
        <v>55</v>
      </c>
      <c r="G38" s="8"/>
      <c r="H38" s="8"/>
      <c r="I38" s="8"/>
      <c r="J38" s="8"/>
      <c r="K38" s="21">
        <f t="shared" si="1"/>
        <v>27.5</v>
      </c>
      <c r="L38" s="22">
        <v>35</v>
      </c>
      <c r="M38" s="23">
        <v>44772</v>
      </c>
    </row>
    <row r="39" ht="20" customHeight="1" spans="1:13">
      <c r="A39" s="8">
        <v>36</v>
      </c>
      <c r="B39" s="8" t="s">
        <v>14</v>
      </c>
      <c r="C39" s="8" t="s">
        <v>144</v>
      </c>
      <c r="D39" s="8" t="s">
        <v>145</v>
      </c>
      <c r="E39" s="8" t="s">
        <v>181</v>
      </c>
      <c r="F39" s="10">
        <v>55</v>
      </c>
      <c r="G39" s="8"/>
      <c r="H39" s="8"/>
      <c r="I39" s="8"/>
      <c r="J39" s="8"/>
      <c r="K39" s="21">
        <f t="shared" si="1"/>
        <v>27.5</v>
      </c>
      <c r="L39" s="22">
        <v>35</v>
      </c>
      <c r="M39" s="23">
        <v>44772</v>
      </c>
    </row>
    <row r="40" ht="20" customHeight="1" spans="1:13">
      <c r="A40" s="8">
        <v>37</v>
      </c>
      <c r="B40" s="8" t="s">
        <v>14</v>
      </c>
      <c r="C40" s="8" t="s">
        <v>144</v>
      </c>
      <c r="D40" s="8" t="s">
        <v>145</v>
      </c>
      <c r="E40" s="8" t="s">
        <v>182</v>
      </c>
      <c r="F40" s="10">
        <v>54.5</v>
      </c>
      <c r="G40" s="8"/>
      <c r="H40" s="8"/>
      <c r="I40" s="8"/>
      <c r="J40" s="8"/>
      <c r="K40" s="21">
        <f t="shared" si="1"/>
        <v>27.25</v>
      </c>
      <c r="L40" s="22">
        <v>37</v>
      </c>
      <c r="M40" s="23">
        <v>44772</v>
      </c>
    </row>
    <row r="41" ht="20" customHeight="1" spans="1:13">
      <c r="A41" s="8">
        <v>38</v>
      </c>
      <c r="B41" s="8" t="s">
        <v>14</v>
      </c>
      <c r="C41" s="8" t="s">
        <v>144</v>
      </c>
      <c r="D41" s="8" t="s">
        <v>145</v>
      </c>
      <c r="E41" s="8" t="s">
        <v>183</v>
      </c>
      <c r="F41" s="10">
        <v>53.5</v>
      </c>
      <c r="G41" s="8"/>
      <c r="H41" s="8"/>
      <c r="I41" s="8"/>
      <c r="J41" s="8">
        <v>1</v>
      </c>
      <c r="K41" s="21">
        <f t="shared" si="1"/>
        <v>27.25</v>
      </c>
      <c r="L41" s="22">
        <v>37</v>
      </c>
      <c r="M41" s="23">
        <v>44772</v>
      </c>
    </row>
    <row r="42" ht="20" customHeight="1" spans="1:13">
      <c r="A42" s="8">
        <v>39</v>
      </c>
      <c r="B42" s="8" t="s">
        <v>14</v>
      </c>
      <c r="C42" s="8" t="s">
        <v>144</v>
      </c>
      <c r="D42" s="8" t="s">
        <v>145</v>
      </c>
      <c r="E42" s="8" t="s">
        <v>184</v>
      </c>
      <c r="F42" s="10">
        <v>53</v>
      </c>
      <c r="G42" s="8"/>
      <c r="H42" s="8"/>
      <c r="I42" s="8"/>
      <c r="J42" s="8">
        <v>1</v>
      </c>
      <c r="K42" s="21">
        <f t="shared" si="1"/>
        <v>27</v>
      </c>
      <c r="L42" s="22">
        <v>39</v>
      </c>
      <c r="M42" s="23">
        <v>44772</v>
      </c>
    </row>
    <row r="43" ht="20" customHeight="1" spans="1:13">
      <c r="A43" s="13">
        <v>40</v>
      </c>
      <c r="B43" s="9" t="s">
        <v>14</v>
      </c>
      <c r="C43" s="9" t="s">
        <v>144</v>
      </c>
      <c r="D43" s="9" t="s">
        <v>145</v>
      </c>
      <c r="E43" s="9" t="s">
        <v>185</v>
      </c>
      <c r="F43" s="10">
        <v>53</v>
      </c>
      <c r="G43" s="9"/>
      <c r="H43" s="9"/>
      <c r="I43" s="9"/>
      <c r="J43" s="9">
        <v>1</v>
      </c>
      <c r="K43" s="11">
        <f t="shared" si="1"/>
        <v>27</v>
      </c>
      <c r="L43" s="19">
        <v>39</v>
      </c>
      <c r="M43" s="23">
        <v>44772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M43"/>
  <sheetViews>
    <sheetView workbookViewId="0">
      <pane ySplit="3" topLeftCell="A4" activePane="bottomLeft" state="frozen"/>
      <selection/>
      <selection pane="bottomLeft" activeCell="I35" sqref="I35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8" t="s">
        <v>14</v>
      </c>
      <c r="C4" s="8" t="s">
        <v>186</v>
      </c>
      <c r="D4" s="8" t="s">
        <v>187</v>
      </c>
      <c r="E4" s="8" t="s">
        <v>188</v>
      </c>
      <c r="F4" s="10">
        <v>73.5</v>
      </c>
      <c r="G4" s="8"/>
      <c r="H4" s="8"/>
      <c r="I4" s="8"/>
      <c r="J4" s="8">
        <v>1</v>
      </c>
      <c r="K4" s="21">
        <f t="shared" ref="K4:K31" si="0">SUM(F4+J4)*0.5</f>
        <v>37.25</v>
      </c>
      <c r="L4" s="22">
        <v>1</v>
      </c>
      <c r="M4" s="23">
        <v>44772</v>
      </c>
    </row>
    <row r="5" ht="20" customHeight="1" spans="1:13">
      <c r="A5" s="8">
        <v>2</v>
      </c>
      <c r="B5" s="8" t="s">
        <v>14</v>
      </c>
      <c r="C5" s="8" t="s">
        <v>186</v>
      </c>
      <c r="D5" s="8" t="s">
        <v>187</v>
      </c>
      <c r="E5" s="8" t="s">
        <v>189</v>
      </c>
      <c r="F5" s="10">
        <v>72</v>
      </c>
      <c r="G5" s="8"/>
      <c r="H5" s="8"/>
      <c r="I5" s="8"/>
      <c r="J5" s="8">
        <v>1</v>
      </c>
      <c r="K5" s="21">
        <f t="shared" si="0"/>
        <v>36.5</v>
      </c>
      <c r="L5" s="22">
        <v>2</v>
      </c>
      <c r="M5" s="23">
        <v>44772</v>
      </c>
    </row>
    <row r="6" ht="20" customHeight="1" spans="1:13">
      <c r="A6" s="8">
        <v>3</v>
      </c>
      <c r="B6" s="8" t="s">
        <v>14</v>
      </c>
      <c r="C6" s="8" t="s">
        <v>186</v>
      </c>
      <c r="D6" s="8" t="s">
        <v>187</v>
      </c>
      <c r="E6" s="8" t="s">
        <v>190</v>
      </c>
      <c r="F6" s="10">
        <v>72.5</v>
      </c>
      <c r="G6" s="8"/>
      <c r="H6" s="8"/>
      <c r="I6" s="8"/>
      <c r="J6" s="8"/>
      <c r="K6" s="21">
        <f t="shared" si="0"/>
        <v>36.25</v>
      </c>
      <c r="L6" s="22">
        <v>3</v>
      </c>
      <c r="M6" s="23">
        <v>44772</v>
      </c>
    </row>
    <row r="7" ht="20" customHeight="1" spans="1:13">
      <c r="A7" s="8">
        <v>4</v>
      </c>
      <c r="B7" s="8" t="s">
        <v>14</v>
      </c>
      <c r="C7" s="8" t="s">
        <v>186</v>
      </c>
      <c r="D7" s="8" t="s">
        <v>187</v>
      </c>
      <c r="E7" s="8" t="s">
        <v>191</v>
      </c>
      <c r="F7" s="10">
        <v>70</v>
      </c>
      <c r="G7" s="8"/>
      <c r="H7" s="8"/>
      <c r="I7" s="8"/>
      <c r="J7" s="8">
        <v>1</v>
      </c>
      <c r="K7" s="21">
        <f t="shared" si="0"/>
        <v>35.5</v>
      </c>
      <c r="L7" s="22">
        <v>4</v>
      </c>
      <c r="M7" s="23">
        <v>44772</v>
      </c>
    </row>
    <row r="8" ht="20" customHeight="1" spans="1:13">
      <c r="A8" s="8">
        <v>5</v>
      </c>
      <c r="B8" s="8" t="s">
        <v>14</v>
      </c>
      <c r="C8" s="8" t="s">
        <v>186</v>
      </c>
      <c r="D8" s="8" t="s">
        <v>187</v>
      </c>
      <c r="E8" s="8" t="s">
        <v>192</v>
      </c>
      <c r="F8" s="10">
        <v>69.5</v>
      </c>
      <c r="G8" s="8"/>
      <c r="H8" s="8"/>
      <c r="I8" s="8"/>
      <c r="J8" s="8">
        <v>1</v>
      </c>
      <c r="K8" s="21">
        <f t="shared" si="0"/>
        <v>35.25</v>
      </c>
      <c r="L8" s="22">
        <v>5</v>
      </c>
      <c r="M8" s="23">
        <v>44772</v>
      </c>
    </row>
    <row r="9" ht="20" customHeight="1" spans="1:13">
      <c r="A9" s="8">
        <v>6</v>
      </c>
      <c r="B9" s="8" t="s">
        <v>14</v>
      </c>
      <c r="C9" s="8" t="s">
        <v>186</v>
      </c>
      <c r="D9" s="8" t="s">
        <v>187</v>
      </c>
      <c r="E9" s="8" t="s">
        <v>193</v>
      </c>
      <c r="F9" s="10">
        <v>69.5</v>
      </c>
      <c r="G9" s="8"/>
      <c r="H9" s="8"/>
      <c r="I9" s="8"/>
      <c r="J9" s="8">
        <v>1</v>
      </c>
      <c r="K9" s="21">
        <f t="shared" si="0"/>
        <v>35.25</v>
      </c>
      <c r="L9" s="22">
        <v>5</v>
      </c>
      <c r="M9" s="23">
        <v>44772</v>
      </c>
    </row>
    <row r="10" ht="20" customHeight="1" spans="1:13">
      <c r="A10" s="8">
        <v>7</v>
      </c>
      <c r="B10" s="8" t="s">
        <v>14</v>
      </c>
      <c r="C10" s="8" t="s">
        <v>186</v>
      </c>
      <c r="D10" s="8" t="s">
        <v>187</v>
      </c>
      <c r="E10" s="8" t="s">
        <v>194</v>
      </c>
      <c r="F10" s="10">
        <v>69</v>
      </c>
      <c r="G10" s="8"/>
      <c r="H10" s="8"/>
      <c r="I10" s="8"/>
      <c r="J10" s="8">
        <v>1</v>
      </c>
      <c r="K10" s="21">
        <f t="shared" si="0"/>
        <v>35</v>
      </c>
      <c r="L10" s="22">
        <v>7</v>
      </c>
      <c r="M10" s="23">
        <v>44772</v>
      </c>
    </row>
    <row r="11" ht="20" customHeight="1" spans="1:13">
      <c r="A11" s="8">
        <v>8</v>
      </c>
      <c r="B11" s="8" t="s">
        <v>14</v>
      </c>
      <c r="C11" s="8" t="s">
        <v>186</v>
      </c>
      <c r="D11" s="8" t="s">
        <v>187</v>
      </c>
      <c r="E11" s="8" t="s">
        <v>195</v>
      </c>
      <c r="F11" s="10">
        <v>69.5</v>
      </c>
      <c r="G11" s="8"/>
      <c r="H11" s="8"/>
      <c r="I11" s="8"/>
      <c r="J11" s="8"/>
      <c r="K11" s="21">
        <f t="shared" si="0"/>
        <v>34.75</v>
      </c>
      <c r="L11" s="22">
        <v>8</v>
      </c>
      <c r="M11" s="23">
        <v>44772</v>
      </c>
    </row>
    <row r="12" ht="20" customHeight="1" spans="1:13">
      <c r="A12" s="8">
        <v>9</v>
      </c>
      <c r="B12" s="8" t="s">
        <v>14</v>
      </c>
      <c r="C12" s="8" t="s">
        <v>186</v>
      </c>
      <c r="D12" s="8" t="s">
        <v>187</v>
      </c>
      <c r="E12" s="8" t="s">
        <v>196</v>
      </c>
      <c r="F12" s="10">
        <v>68</v>
      </c>
      <c r="G12" s="8"/>
      <c r="H12" s="8"/>
      <c r="I12" s="8"/>
      <c r="J12" s="8">
        <v>1</v>
      </c>
      <c r="K12" s="21">
        <f t="shared" si="0"/>
        <v>34.5</v>
      </c>
      <c r="L12" s="22">
        <v>9</v>
      </c>
      <c r="M12" s="23">
        <v>44772</v>
      </c>
    </row>
    <row r="13" ht="20" customHeight="1" spans="1:13">
      <c r="A13" s="8">
        <v>10</v>
      </c>
      <c r="B13" s="8" t="s">
        <v>14</v>
      </c>
      <c r="C13" s="8" t="s">
        <v>186</v>
      </c>
      <c r="D13" s="8" t="s">
        <v>187</v>
      </c>
      <c r="E13" s="8" t="s">
        <v>197</v>
      </c>
      <c r="F13" s="10">
        <v>69</v>
      </c>
      <c r="G13" s="8"/>
      <c r="H13" s="8"/>
      <c r="I13" s="8"/>
      <c r="J13" s="8"/>
      <c r="K13" s="21">
        <f t="shared" si="0"/>
        <v>34.5</v>
      </c>
      <c r="L13" s="22">
        <v>9</v>
      </c>
      <c r="M13" s="23">
        <v>44772</v>
      </c>
    </row>
    <row r="14" ht="20" customHeight="1" spans="1:13">
      <c r="A14" s="8">
        <v>11</v>
      </c>
      <c r="B14" s="8" t="s">
        <v>14</v>
      </c>
      <c r="C14" s="8" t="s">
        <v>186</v>
      </c>
      <c r="D14" s="8" t="s">
        <v>187</v>
      </c>
      <c r="E14" s="8" t="s">
        <v>198</v>
      </c>
      <c r="F14" s="10">
        <v>68</v>
      </c>
      <c r="G14" s="8"/>
      <c r="H14" s="8"/>
      <c r="I14" s="8"/>
      <c r="J14" s="8">
        <v>1</v>
      </c>
      <c r="K14" s="21">
        <f t="shared" si="0"/>
        <v>34.5</v>
      </c>
      <c r="L14" s="22">
        <v>9</v>
      </c>
      <c r="M14" s="23">
        <v>44772</v>
      </c>
    </row>
    <row r="15" ht="20" customHeight="1" spans="1:13">
      <c r="A15" s="8">
        <v>12</v>
      </c>
      <c r="B15" s="8" t="s">
        <v>14</v>
      </c>
      <c r="C15" s="8" t="s">
        <v>186</v>
      </c>
      <c r="D15" s="8" t="s">
        <v>187</v>
      </c>
      <c r="E15" s="8" t="s">
        <v>199</v>
      </c>
      <c r="F15" s="10">
        <v>68</v>
      </c>
      <c r="G15" s="8"/>
      <c r="H15" s="8"/>
      <c r="I15" s="8"/>
      <c r="J15" s="8"/>
      <c r="K15" s="21">
        <f t="shared" si="0"/>
        <v>34</v>
      </c>
      <c r="L15" s="22">
        <v>12</v>
      </c>
      <c r="M15" s="23">
        <v>44772</v>
      </c>
    </row>
    <row r="16" ht="20" customHeight="1" spans="1:13">
      <c r="A16" s="8">
        <v>13</v>
      </c>
      <c r="B16" s="8" t="s">
        <v>14</v>
      </c>
      <c r="C16" s="8" t="s">
        <v>186</v>
      </c>
      <c r="D16" s="8" t="s">
        <v>187</v>
      </c>
      <c r="E16" s="8" t="s">
        <v>200</v>
      </c>
      <c r="F16" s="10">
        <v>67</v>
      </c>
      <c r="G16" s="8"/>
      <c r="H16" s="8"/>
      <c r="I16" s="8"/>
      <c r="J16" s="8">
        <v>1</v>
      </c>
      <c r="K16" s="21">
        <f t="shared" si="0"/>
        <v>34</v>
      </c>
      <c r="L16" s="22">
        <v>12</v>
      </c>
      <c r="M16" s="23">
        <v>44772</v>
      </c>
    </row>
    <row r="17" ht="20" customHeight="1" spans="1:13">
      <c r="A17" s="8">
        <v>14</v>
      </c>
      <c r="B17" s="8" t="s">
        <v>14</v>
      </c>
      <c r="C17" s="8" t="s">
        <v>186</v>
      </c>
      <c r="D17" s="8" t="s">
        <v>187</v>
      </c>
      <c r="E17" s="8" t="s">
        <v>201</v>
      </c>
      <c r="F17" s="10">
        <v>66.5</v>
      </c>
      <c r="G17" s="8"/>
      <c r="H17" s="8"/>
      <c r="I17" s="8"/>
      <c r="J17" s="8">
        <v>1</v>
      </c>
      <c r="K17" s="21">
        <f t="shared" si="0"/>
        <v>33.75</v>
      </c>
      <c r="L17" s="22">
        <v>14</v>
      </c>
      <c r="M17" s="23">
        <v>44772</v>
      </c>
    </row>
    <row r="18" ht="20" customHeight="1" spans="1:13">
      <c r="A18" s="8">
        <v>15</v>
      </c>
      <c r="B18" s="8" t="s">
        <v>14</v>
      </c>
      <c r="C18" s="8" t="s">
        <v>186</v>
      </c>
      <c r="D18" s="8" t="s">
        <v>187</v>
      </c>
      <c r="E18" s="8" t="s">
        <v>202</v>
      </c>
      <c r="F18" s="10">
        <v>66.5</v>
      </c>
      <c r="G18" s="8"/>
      <c r="H18" s="8"/>
      <c r="I18" s="8"/>
      <c r="J18" s="8">
        <v>1</v>
      </c>
      <c r="K18" s="21">
        <f t="shared" si="0"/>
        <v>33.75</v>
      </c>
      <c r="L18" s="22">
        <v>14</v>
      </c>
      <c r="M18" s="23">
        <v>44772</v>
      </c>
    </row>
    <row r="19" ht="20" customHeight="1" spans="1:13">
      <c r="A19" s="8">
        <v>16</v>
      </c>
      <c r="B19" s="8" t="s">
        <v>14</v>
      </c>
      <c r="C19" s="8" t="s">
        <v>186</v>
      </c>
      <c r="D19" s="8" t="s">
        <v>187</v>
      </c>
      <c r="E19" s="8" t="s">
        <v>203</v>
      </c>
      <c r="F19" s="10">
        <v>66</v>
      </c>
      <c r="G19" s="8"/>
      <c r="H19" s="8"/>
      <c r="I19" s="8"/>
      <c r="J19" s="8">
        <v>1</v>
      </c>
      <c r="K19" s="21">
        <f t="shared" si="0"/>
        <v>33.5</v>
      </c>
      <c r="L19" s="22">
        <v>16</v>
      </c>
      <c r="M19" s="23">
        <v>44772</v>
      </c>
    </row>
    <row r="20" ht="20" customHeight="1" spans="1:13">
      <c r="A20" s="8">
        <v>17</v>
      </c>
      <c r="B20" s="8" t="s">
        <v>14</v>
      </c>
      <c r="C20" s="8" t="s">
        <v>186</v>
      </c>
      <c r="D20" s="8" t="s">
        <v>187</v>
      </c>
      <c r="E20" s="8" t="s">
        <v>204</v>
      </c>
      <c r="F20" s="10">
        <v>65</v>
      </c>
      <c r="G20" s="8"/>
      <c r="H20" s="8"/>
      <c r="I20" s="8"/>
      <c r="J20" s="8">
        <v>1</v>
      </c>
      <c r="K20" s="21">
        <f t="shared" si="0"/>
        <v>33</v>
      </c>
      <c r="L20" s="22">
        <v>17</v>
      </c>
      <c r="M20" s="23">
        <v>44772</v>
      </c>
    </row>
    <row r="21" ht="20" customHeight="1" spans="1:13">
      <c r="A21" s="8">
        <v>18</v>
      </c>
      <c r="B21" s="8" t="s">
        <v>14</v>
      </c>
      <c r="C21" s="8" t="s">
        <v>186</v>
      </c>
      <c r="D21" s="8" t="s">
        <v>187</v>
      </c>
      <c r="E21" s="8" t="s">
        <v>205</v>
      </c>
      <c r="F21" s="10">
        <v>66</v>
      </c>
      <c r="G21" s="8"/>
      <c r="H21" s="8"/>
      <c r="I21" s="8"/>
      <c r="J21" s="8"/>
      <c r="K21" s="21">
        <f t="shared" si="0"/>
        <v>33</v>
      </c>
      <c r="L21" s="22">
        <v>17</v>
      </c>
      <c r="M21" s="23">
        <v>44772</v>
      </c>
    </row>
    <row r="22" ht="20" customHeight="1" spans="1:13">
      <c r="A22" s="8">
        <v>19</v>
      </c>
      <c r="B22" s="8" t="s">
        <v>14</v>
      </c>
      <c r="C22" s="8" t="s">
        <v>186</v>
      </c>
      <c r="D22" s="8" t="s">
        <v>187</v>
      </c>
      <c r="E22" s="8" t="s">
        <v>206</v>
      </c>
      <c r="F22" s="10">
        <v>65</v>
      </c>
      <c r="G22" s="8"/>
      <c r="H22" s="8"/>
      <c r="I22" s="8"/>
      <c r="J22" s="8">
        <v>1</v>
      </c>
      <c r="K22" s="21">
        <f t="shared" si="0"/>
        <v>33</v>
      </c>
      <c r="L22" s="22">
        <v>17</v>
      </c>
      <c r="M22" s="23">
        <v>44772</v>
      </c>
    </row>
    <row r="23" ht="20" customHeight="1" spans="1:13">
      <c r="A23" s="12">
        <v>20</v>
      </c>
      <c r="B23" s="8" t="s">
        <v>14</v>
      </c>
      <c r="C23" s="8" t="s">
        <v>186</v>
      </c>
      <c r="D23" s="8" t="s">
        <v>187</v>
      </c>
      <c r="E23" s="8" t="s">
        <v>207</v>
      </c>
      <c r="F23" s="10">
        <v>64.5</v>
      </c>
      <c r="G23" s="8"/>
      <c r="H23" s="8"/>
      <c r="I23" s="8"/>
      <c r="J23" s="8">
        <v>1</v>
      </c>
      <c r="K23" s="21">
        <f t="shared" si="0"/>
        <v>32.75</v>
      </c>
      <c r="L23" s="22">
        <v>20</v>
      </c>
      <c r="M23" s="23">
        <v>44772</v>
      </c>
    </row>
    <row r="24" ht="20" customHeight="1" spans="1:13">
      <c r="A24" s="8">
        <v>21</v>
      </c>
      <c r="B24" s="8" t="s">
        <v>14</v>
      </c>
      <c r="C24" s="8" t="s">
        <v>186</v>
      </c>
      <c r="D24" s="8" t="s">
        <v>187</v>
      </c>
      <c r="E24" s="8" t="s">
        <v>208</v>
      </c>
      <c r="F24" s="10">
        <v>64.5</v>
      </c>
      <c r="G24" s="8"/>
      <c r="H24" s="8"/>
      <c r="I24" s="8"/>
      <c r="J24" s="8">
        <v>1</v>
      </c>
      <c r="K24" s="21">
        <f t="shared" si="0"/>
        <v>32.75</v>
      </c>
      <c r="L24" s="22">
        <v>20</v>
      </c>
      <c r="M24" s="23">
        <v>44772</v>
      </c>
    </row>
    <row r="25" ht="20" customHeight="1" spans="1:13">
      <c r="A25" s="8">
        <v>22</v>
      </c>
      <c r="B25" s="8" t="s">
        <v>14</v>
      </c>
      <c r="C25" s="8" t="s">
        <v>186</v>
      </c>
      <c r="D25" s="8" t="s">
        <v>187</v>
      </c>
      <c r="E25" s="8" t="s">
        <v>209</v>
      </c>
      <c r="F25" s="10">
        <v>65</v>
      </c>
      <c r="G25" s="8"/>
      <c r="H25" s="8"/>
      <c r="I25" s="8"/>
      <c r="J25" s="8"/>
      <c r="K25" s="21">
        <f t="shared" si="0"/>
        <v>32.5</v>
      </c>
      <c r="L25" s="22">
        <v>22</v>
      </c>
      <c r="M25" s="23">
        <v>44772</v>
      </c>
    </row>
    <row r="26" ht="20" customHeight="1" spans="1:13">
      <c r="A26" s="8">
        <v>23</v>
      </c>
      <c r="B26" s="8" t="s">
        <v>14</v>
      </c>
      <c r="C26" s="8" t="s">
        <v>186</v>
      </c>
      <c r="D26" s="8" t="s">
        <v>187</v>
      </c>
      <c r="E26" s="8" t="s">
        <v>210</v>
      </c>
      <c r="F26" s="10">
        <v>64.5</v>
      </c>
      <c r="G26" s="8"/>
      <c r="H26" s="8"/>
      <c r="I26" s="8"/>
      <c r="J26" s="8"/>
      <c r="K26" s="21">
        <f t="shared" si="0"/>
        <v>32.25</v>
      </c>
      <c r="L26" s="22">
        <v>23</v>
      </c>
      <c r="M26" s="23">
        <v>44772</v>
      </c>
    </row>
    <row r="27" ht="20" customHeight="1" spans="1:13">
      <c r="A27" s="8">
        <v>24</v>
      </c>
      <c r="B27" s="8" t="s">
        <v>14</v>
      </c>
      <c r="C27" s="8" t="s">
        <v>186</v>
      </c>
      <c r="D27" s="8" t="s">
        <v>187</v>
      </c>
      <c r="E27" s="8" t="s">
        <v>211</v>
      </c>
      <c r="F27" s="10">
        <v>64.5</v>
      </c>
      <c r="G27" s="8"/>
      <c r="H27" s="8"/>
      <c r="I27" s="8"/>
      <c r="J27" s="8"/>
      <c r="K27" s="21">
        <f t="shared" si="0"/>
        <v>32.25</v>
      </c>
      <c r="L27" s="22">
        <v>23</v>
      </c>
      <c r="M27" s="23">
        <v>44772</v>
      </c>
    </row>
    <row r="28" ht="20" customHeight="1" spans="1:13">
      <c r="A28" s="8">
        <v>25</v>
      </c>
      <c r="B28" s="8" t="s">
        <v>14</v>
      </c>
      <c r="C28" s="8" t="s">
        <v>186</v>
      </c>
      <c r="D28" s="8" t="s">
        <v>187</v>
      </c>
      <c r="E28" s="8" t="s">
        <v>212</v>
      </c>
      <c r="F28" s="10">
        <v>64.5</v>
      </c>
      <c r="G28" s="8"/>
      <c r="H28" s="8"/>
      <c r="I28" s="8"/>
      <c r="J28" s="8"/>
      <c r="K28" s="21">
        <f t="shared" si="0"/>
        <v>32.25</v>
      </c>
      <c r="L28" s="22">
        <v>23</v>
      </c>
      <c r="M28" s="23">
        <v>44772</v>
      </c>
    </row>
    <row r="29" ht="20" customHeight="1" spans="1:13">
      <c r="A29" s="8">
        <v>26</v>
      </c>
      <c r="B29" s="8" t="s">
        <v>14</v>
      </c>
      <c r="C29" s="8" t="s">
        <v>186</v>
      </c>
      <c r="D29" s="8" t="s">
        <v>187</v>
      </c>
      <c r="E29" s="8" t="s">
        <v>213</v>
      </c>
      <c r="F29" s="10">
        <v>63</v>
      </c>
      <c r="G29" s="8"/>
      <c r="H29" s="8"/>
      <c r="I29" s="8"/>
      <c r="J29" s="8">
        <v>1</v>
      </c>
      <c r="K29" s="21">
        <f t="shared" si="0"/>
        <v>32</v>
      </c>
      <c r="L29" s="22">
        <v>26</v>
      </c>
      <c r="M29" s="23">
        <v>44772</v>
      </c>
    </row>
    <row r="30" ht="20" customHeight="1" spans="1:13">
      <c r="A30" s="8">
        <v>27</v>
      </c>
      <c r="B30" s="8" t="s">
        <v>14</v>
      </c>
      <c r="C30" s="8" t="s">
        <v>186</v>
      </c>
      <c r="D30" s="8" t="s">
        <v>187</v>
      </c>
      <c r="E30" s="8" t="s">
        <v>214</v>
      </c>
      <c r="F30" s="10">
        <v>63</v>
      </c>
      <c r="G30" s="8"/>
      <c r="H30" s="8"/>
      <c r="I30" s="8"/>
      <c r="J30" s="8">
        <v>1</v>
      </c>
      <c r="K30" s="21">
        <f t="shared" si="0"/>
        <v>32</v>
      </c>
      <c r="L30" s="22">
        <v>26</v>
      </c>
      <c r="M30" s="23">
        <v>44772</v>
      </c>
    </row>
    <row r="31" ht="20" customHeight="1" spans="1:13">
      <c r="A31" s="8">
        <v>28</v>
      </c>
      <c r="B31" s="8" t="s">
        <v>14</v>
      </c>
      <c r="C31" s="8" t="s">
        <v>186</v>
      </c>
      <c r="D31" s="8" t="s">
        <v>187</v>
      </c>
      <c r="E31" s="8" t="s">
        <v>215</v>
      </c>
      <c r="F31" s="10">
        <v>62.5</v>
      </c>
      <c r="G31" s="8"/>
      <c r="H31" s="8"/>
      <c r="I31" s="8"/>
      <c r="J31" s="8">
        <v>1</v>
      </c>
      <c r="K31" s="21">
        <f t="shared" si="0"/>
        <v>31.75</v>
      </c>
      <c r="L31" s="22">
        <v>28</v>
      </c>
      <c r="M31" s="23">
        <v>44772</v>
      </c>
    </row>
    <row r="32" ht="20" customHeight="1" spans="1:13">
      <c r="A32" s="8">
        <v>29</v>
      </c>
      <c r="B32" s="9" t="s">
        <v>14</v>
      </c>
      <c r="C32" s="9" t="s">
        <v>186</v>
      </c>
      <c r="D32" s="9" t="s">
        <v>187</v>
      </c>
      <c r="E32" s="9" t="s">
        <v>216</v>
      </c>
      <c r="F32" s="10">
        <v>58.5</v>
      </c>
      <c r="G32" s="11">
        <f>SUM(F32*0.9)</f>
        <v>52.65</v>
      </c>
      <c r="H32" s="11">
        <v>57</v>
      </c>
      <c r="I32" s="11">
        <f>SUM(H32*0.1)</f>
        <v>5.7</v>
      </c>
      <c r="J32" s="9">
        <v>5</v>
      </c>
      <c r="K32" s="11">
        <f>SUM(G32+I32+J32)*0.5</f>
        <v>31.675</v>
      </c>
      <c r="L32" s="22">
        <v>29</v>
      </c>
      <c r="M32" s="23">
        <v>44772</v>
      </c>
    </row>
    <row r="33" ht="20" customHeight="1" spans="1:13">
      <c r="A33" s="8">
        <v>30</v>
      </c>
      <c r="B33" s="8" t="s">
        <v>14</v>
      </c>
      <c r="C33" s="8" t="s">
        <v>186</v>
      </c>
      <c r="D33" s="8" t="s">
        <v>187</v>
      </c>
      <c r="E33" s="8" t="s">
        <v>217</v>
      </c>
      <c r="F33" s="10">
        <v>62</v>
      </c>
      <c r="G33" s="8"/>
      <c r="H33" s="8"/>
      <c r="I33" s="8"/>
      <c r="J33" s="8">
        <v>1</v>
      </c>
      <c r="K33" s="21">
        <f t="shared" ref="K33:K48" si="1">SUM(F33+J33)*0.5</f>
        <v>31.5</v>
      </c>
      <c r="L33" s="22">
        <v>30</v>
      </c>
      <c r="M33" s="23">
        <v>44772</v>
      </c>
    </row>
    <row r="34" ht="20" customHeight="1" spans="1:13">
      <c r="A34" s="8">
        <v>31</v>
      </c>
      <c r="B34" s="8" t="s">
        <v>14</v>
      </c>
      <c r="C34" s="8" t="s">
        <v>186</v>
      </c>
      <c r="D34" s="8" t="s">
        <v>187</v>
      </c>
      <c r="E34" s="8" t="s">
        <v>218</v>
      </c>
      <c r="F34" s="10">
        <v>62</v>
      </c>
      <c r="G34" s="8"/>
      <c r="H34" s="8"/>
      <c r="I34" s="8"/>
      <c r="J34" s="8">
        <v>1</v>
      </c>
      <c r="K34" s="21">
        <f t="shared" si="1"/>
        <v>31.5</v>
      </c>
      <c r="L34" s="22">
        <v>30</v>
      </c>
      <c r="M34" s="23">
        <v>44772</v>
      </c>
    </row>
    <row r="35" ht="20" customHeight="1" spans="1:13">
      <c r="A35" s="8">
        <v>32</v>
      </c>
      <c r="B35" s="8" t="s">
        <v>14</v>
      </c>
      <c r="C35" s="8" t="s">
        <v>186</v>
      </c>
      <c r="D35" s="8" t="s">
        <v>187</v>
      </c>
      <c r="E35" s="8" t="s">
        <v>219</v>
      </c>
      <c r="F35" s="10">
        <v>62</v>
      </c>
      <c r="G35" s="8"/>
      <c r="H35" s="8"/>
      <c r="I35" s="8"/>
      <c r="J35" s="8">
        <v>1</v>
      </c>
      <c r="K35" s="21">
        <f t="shared" si="1"/>
        <v>31.5</v>
      </c>
      <c r="L35" s="22">
        <v>30</v>
      </c>
      <c r="M35" s="23">
        <v>44772</v>
      </c>
    </row>
    <row r="36" ht="20" customHeight="1" spans="1:13">
      <c r="A36" s="8">
        <v>33</v>
      </c>
      <c r="B36" s="8" t="s">
        <v>14</v>
      </c>
      <c r="C36" s="8" t="s">
        <v>186</v>
      </c>
      <c r="D36" s="8" t="s">
        <v>187</v>
      </c>
      <c r="E36" s="8" t="s">
        <v>220</v>
      </c>
      <c r="F36" s="10">
        <v>62</v>
      </c>
      <c r="G36" s="8"/>
      <c r="H36" s="8"/>
      <c r="I36" s="8"/>
      <c r="J36" s="8">
        <v>1</v>
      </c>
      <c r="K36" s="21">
        <f t="shared" si="1"/>
        <v>31.5</v>
      </c>
      <c r="L36" s="22">
        <v>30</v>
      </c>
      <c r="M36" s="23">
        <v>44772</v>
      </c>
    </row>
    <row r="37" ht="20" customHeight="1" spans="1:13">
      <c r="A37" s="8">
        <v>34</v>
      </c>
      <c r="B37" s="8" t="s">
        <v>14</v>
      </c>
      <c r="C37" s="8" t="s">
        <v>186</v>
      </c>
      <c r="D37" s="8" t="s">
        <v>187</v>
      </c>
      <c r="E37" s="8" t="s">
        <v>221</v>
      </c>
      <c r="F37" s="10">
        <v>62</v>
      </c>
      <c r="G37" s="8"/>
      <c r="H37" s="8"/>
      <c r="I37" s="8"/>
      <c r="J37" s="8">
        <v>1</v>
      </c>
      <c r="K37" s="21">
        <f t="shared" si="1"/>
        <v>31.5</v>
      </c>
      <c r="L37" s="22">
        <v>30</v>
      </c>
      <c r="M37" s="23">
        <v>44772</v>
      </c>
    </row>
    <row r="38" ht="20" customHeight="1" spans="1:13">
      <c r="A38" s="8">
        <v>35</v>
      </c>
      <c r="B38" s="8" t="s">
        <v>14</v>
      </c>
      <c r="C38" s="8" t="s">
        <v>186</v>
      </c>
      <c r="D38" s="8" t="s">
        <v>187</v>
      </c>
      <c r="E38" s="8" t="s">
        <v>222</v>
      </c>
      <c r="F38" s="10">
        <v>62.5</v>
      </c>
      <c r="G38" s="8"/>
      <c r="H38" s="8"/>
      <c r="I38" s="8"/>
      <c r="J38" s="8"/>
      <c r="K38" s="21">
        <f t="shared" si="1"/>
        <v>31.25</v>
      </c>
      <c r="L38" s="22">
        <v>35</v>
      </c>
      <c r="M38" s="23">
        <v>44772</v>
      </c>
    </row>
    <row r="39" ht="20" customHeight="1" spans="1:13">
      <c r="A39" s="8">
        <v>36</v>
      </c>
      <c r="B39" s="8" t="s">
        <v>14</v>
      </c>
      <c r="C39" s="8" t="s">
        <v>186</v>
      </c>
      <c r="D39" s="8" t="s">
        <v>187</v>
      </c>
      <c r="E39" s="8" t="s">
        <v>223</v>
      </c>
      <c r="F39" s="10">
        <v>61.5</v>
      </c>
      <c r="G39" s="8"/>
      <c r="H39" s="8"/>
      <c r="I39" s="8"/>
      <c r="J39" s="8">
        <v>1</v>
      </c>
      <c r="K39" s="21">
        <f t="shared" si="1"/>
        <v>31.25</v>
      </c>
      <c r="L39" s="22">
        <v>35</v>
      </c>
      <c r="M39" s="23">
        <v>44772</v>
      </c>
    </row>
    <row r="40" ht="20" customHeight="1" spans="1:13">
      <c r="A40" s="8">
        <v>37</v>
      </c>
      <c r="B40" s="8" t="s">
        <v>14</v>
      </c>
      <c r="C40" s="8" t="s">
        <v>186</v>
      </c>
      <c r="D40" s="8" t="s">
        <v>187</v>
      </c>
      <c r="E40" s="8" t="s">
        <v>224</v>
      </c>
      <c r="F40" s="10">
        <v>62</v>
      </c>
      <c r="G40" s="8"/>
      <c r="H40" s="8"/>
      <c r="I40" s="8"/>
      <c r="J40" s="8"/>
      <c r="K40" s="21">
        <f t="shared" si="1"/>
        <v>31</v>
      </c>
      <c r="L40" s="22">
        <v>37</v>
      </c>
      <c r="M40" s="23">
        <v>44772</v>
      </c>
    </row>
    <row r="41" ht="20" customHeight="1" spans="1:13">
      <c r="A41" s="8">
        <v>38</v>
      </c>
      <c r="B41" s="8" t="s">
        <v>14</v>
      </c>
      <c r="C41" s="8" t="s">
        <v>186</v>
      </c>
      <c r="D41" s="8" t="s">
        <v>187</v>
      </c>
      <c r="E41" s="8" t="s">
        <v>225</v>
      </c>
      <c r="F41" s="10">
        <v>62</v>
      </c>
      <c r="G41" s="8"/>
      <c r="H41" s="8"/>
      <c r="I41" s="8"/>
      <c r="J41" s="8"/>
      <c r="K41" s="21">
        <f t="shared" si="1"/>
        <v>31</v>
      </c>
      <c r="L41" s="22">
        <v>37</v>
      </c>
      <c r="M41" s="23">
        <v>44772</v>
      </c>
    </row>
    <row r="42" ht="20" customHeight="1" spans="1:13">
      <c r="A42" s="8">
        <v>39</v>
      </c>
      <c r="B42" s="8" t="s">
        <v>14</v>
      </c>
      <c r="C42" s="8" t="s">
        <v>186</v>
      </c>
      <c r="D42" s="8" t="s">
        <v>187</v>
      </c>
      <c r="E42" s="8" t="s">
        <v>226</v>
      </c>
      <c r="F42" s="10">
        <v>62</v>
      </c>
      <c r="G42" s="8"/>
      <c r="H42" s="8"/>
      <c r="I42" s="8"/>
      <c r="J42" s="8"/>
      <c r="K42" s="21">
        <f t="shared" si="1"/>
        <v>31</v>
      </c>
      <c r="L42" s="22">
        <v>37</v>
      </c>
      <c r="M42" s="23">
        <v>44772</v>
      </c>
    </row>
    <row r="43" ht="20" customHeight="1" spans="1:13">
      <c r="A43" s="13">
        <v>40</v>
      </c>
      <c r="B43" s="9" t="s">
        <v>14</v>
      </c>
      <c r="C43" s="9" t="s">
        <v>186</v>
      </c>
      <c r="D43" s="9" t="s">
        <v>187</v>
      </c>
      <c r="E43" s="9" t="s">
        <v>227</v>
      </c>
      <c r="F43" s="10">
        <v>62</v>
      </c>
      <c r="G43" s="9"/>
      <c r="H43" s="9"/>
      <c r="I43" s="9"/>
      <c r="J43" s="9"/>
      <c r="K43" s="11">
        <f t="shared" si="1"/>
        <v>31</v>
      </c>
      <c r="L43" s="19">
        <v>37</v>
      </c>
      <c r="M43" s="23">
        <v>44772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1"/>
  </sheetPr>
  <dimension ref="A1:M44"/>
  <sheetViews>
    <sheetView workbookViewId="0">
      <pane ySplit="3" topLeftCell="A4" activePane="bottomLeft" state="frozen"/>
      <selection/>
      <selection pane="bottomLeft" activeCell="M2" sqref="M2:M3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8" t="s">
        <v>14</v>
      </c>
      <c r="C4" s="8" t="s">
        <v>228</v>
      </c>
      <c r="D4" s="8" t="s">
        <v>229</v>
      </c>
      <c r="E4" s="8" t="s">
        <v>230</v>
      </c>
      <c r="F4" s="10">
        <v>72.5</v>
      </c>
      <c r="G4" s="8"/>
      <c r="H4" s="8"/>
      <c r="I4" s="8"/>
      <c r="J4" s="8">
        <v>1</v>
      </c>
      <c r="K4" s="21">
        <f t="shared" ref="K4:K33" si="0">SUM(F4+J4)*0.5</f>
        <v>36.75</v>
      </c>
      <c r="L4" s="22">
        <v>1</v>
      </c>
      <c r="M4" s="23">
        <v>44772</v>
      </c>
    </row>
    <row r="5" ht="20" customHeight="1" spans="1:13">
      <c r="A5" s="8">
        <v>2</v>
      </c>
      <c r="B5" s="8" t="s">
        <v>14</v>
      </c>
      <c r="C5" s="8" t="s">
        <v>228</v>
      </c>
      <c r="D5" s="8" t="s">
        <v>229</v>
      </c>
      <c r="E5" s="8" t="s">
        <v>231</v>
      </c>
      <c r="F5" s="10">
        <v>71.5</v>
      </c>
      <c r="G5" s="8"/>
      <c r="H5" s="8"/>
      <c r="I5" s="8"/>
      <c r="J5" s="8">
        <v>1</v>
      </c>
      <c r="K5" s="21">
        <f t="shared" si="0"/>
        <v>36.25</v>
      </c>
      <c r="L5" s="22">
        <v>2</v>
      </c>
      <c r="M5" s="23">
        <v>44772</v>
      </c>
    </row>
    <row r="6" ht="20" customHeight="1" spans="1:13">
      <c r="A6" s="8">
        <v>3</v>
      </c>
      <c r="B6" s="8" t="s">
        <v>14</v>
      </c>
      <c r="C6" s="8" t="s">
        <v>228</v>
      </c>
      <c r="D6" s="8" t="s">
        <v>229</v>
      </c>
      <c r="E6" s="8" t="s">
        <v>232</v>
      </c>
      <c r="F6" s="10">
        <v>71</v>
      </c>
      <c r="G6" s="8"/>
      <c r="H6" s="8"/>
      <c r="I6" s="8"/>
      <c r="J6" s="8">
        <v>1</v>
      </c>
      <c r="K6" s="21">
        <f t="shared" si="0"/>
        <v>36</v>
      </c>
      <c r="L6" s="22">
        <v>3</v>
      </c>
      <c r="M6" s="23">
        <v>44772</v>
      </c>
    </row>
    <row r="7" ht="20" customHeight="1" spans="1:13">
      <c r="A7" s="8">
        <v>4</v>
      </c>
      <c r="B7" s="8" t="s">
        <v>14</v>
      </c>
      <c r="C7" s="8" t="s">
        <v>228</v>
      </c>
      <c r="D7" s="8" t="s">
        <v>229</v>
      </c>
      <c r="E7" s="8" t="s">
        <v>233</v>
      </c>
      <c r="F7" s="10">
        <v>70.5</v>
      </c>
      <c r="G7" s="8"/>
      <c r="H7" s="8"/>
      <c r="I7" s="8"/>
      <c r="J7" s="8">
        <v>1</v>
      </c>
      <c r="K7" s="21">
        <f t="shared" si="0"/>
        <v>35.75</v>
      </c>
      <c r="L7" s="22">
        <v>4</v>
      </c>
      <c r="M7" s="23">
        <v>44772</v>
      </c>
    </row>
    <row r="8" ht="20" customHeight="1" spans="1:13">
      <c r="A8" s="8">
        <v>5</v>
      </c>
      <c r="B8" s="8" t="s">
        <v>14</v>
      </c>
      <c r="C8" s="8" t="s">
        <v>228</v>
      </c>
      <c r="D8" s="8" t="s">
        <v>229</v>
      </c>
      <c r="E8" s="8" t="s">
        <v>234</v>
      </c>
      <c r="F8" s="10">
        <v>69</v>
      </c>
      <c r="G8" s="8"/>
      <c r="H8" s="8"/>
      <c r="I8" s="8"/>
      <c r="J8" s="8">
        <v>1</v>
      </c>
      <c r="K8" s="21">
        <f t="shared" si="0"/>
        <v>35</v>
      </c>
      <c r="L8" s="22">
        <v>5</v>
      </c>
      <c r="M8" s="23">
        <v>44772</v>
      </c>
    </row>
    <row r="9" ht="20" customHeight="1" spans="1:13">
      <c r="A9" s="8">
        <v>6</v>
      </c>
      <c r="B9" s="8" t="s">
        <v>14</v>
      </c>
      <c r="C9" s="8" t="s">
        <v>228</v>
      </c>
      <c r="D9" s="8" t="s">
        <v>229</v>
      </c>
      <c r="E9" s="8" t="s">
        <v>235</v>
      </c>
      <c r="F9" s="10">
        <v>69</v>
      </c>
      <c r="G9" s="8"/>
      <c r="H9" s="8"/>
      <c r="I9" s="8"/>
      <c r="J9" s="8">
        <v>1</v>
      </c>
      <c r="K9" s="21">
        <f t="shared" si="0"/>
        <v>35</v>
      </c>
      <c r="L9" s="22">
        <v>5</v>
      </c>
      <c r="M9" s="23">
        <v>44772</v>
      </c>
    </row>
    <row r="10" ht="20" customHeight="1" spans="1:13">
      <c r="A10" s="8">
        <v>7</v>
      </c>
      <c r="B10" s="8" t="s">
        <v>14</v>
      </c>
      <c r="C10" s="8" t="s">
        <v>228</v>
      </c>
      <c r="D10" s="8" t="s">
        <v>229</v>
      </c>
      <c r="E10" s="8" t="s">
        <v>236</v>
      </c>
      <c r="F10" s="10">
        <v>68</v>
      </c>
      <c r="G10" s="8"/>
      <c r="H10" s="8"/>
      <c r="I10" s="8"/>
      <c r="J10" s="8">
        <v>1</v>
      </c>
      <c r="K10" s="21">
        <f t="shared" si="0"/>
        <v>34.5</v>
      </c>
      <c r="L10" s="22">
        <v>7</v>
      </c>
      <c r="M10" s="23">
        <v>44772</v>
      </c>
    </row>
    <row r="11" ht="20" customHeight="1" spans="1:13">
      <c r="A11" s="8">
        <v>8</v>
      </c>
      <c r="B11" s="8" t="s">
        <v>14</v>
      </c>
      <c r="C11" s="8" t="s">
        <v>228</v>
      </c>
      <c r="D11" s="8" t="s">
        <v>229</v>
      </c>
      <c r="E11" s="8" t="s">
        <v>237</v>
      </c>
      <c r="F11" s="10">
        <v>68</v>
      </c>
      <c r="G11" s="8"/>
      <c r="H11" s="8"/>
      <c r="I11" s="8"/>
      <c r="J11" s="8">
        <v>1</v>
      </c>
      <c r="K11" s="21">
        <f t="shared" si="0"/>
        <v>34.5</v>
      </c>
      <c r="L11" s="22">
        <v>7</v>
      </c>
      <c r="M11" s="23">
        <v>44772</v>
      </c>
    </row>
    <row r="12" ht="20" customHeight="1" spans="1:13">
      <c r="A12" s="8">
        <v>9</v>
      </c>
      <c r="B12" s="8" t="s">
        <v>14</v>
      </c>
      <c r="C12" s="8" t="s">
        <v>228</v>
      </c>
      <c r="D12" s="8" t="s">
        <v>229</v>
      </c>
      <c r="E12" s="8" t="s">
        <v>238</v>
      </c>
      <c r="F12" s="10">
        <v>67.5</v>
      </c>
      <c r="G12" s="8"/>
      <c r="H12" s="8"/>
      <c r="I12" s="8"/>
      <c r="J12" s="8">
        <v>1</v>
      </c>
      <c r="K12" s="21">
        <f t="shared" si="0"/>
        <v>34.25</v>
      </c>
      <c r="L12" s="22">
        <v>9</v>
      </c>
      <c r="M12" s="23">
        <v>44772</v>
      </c>
    </row>
    <row r="13" ht="20" customHeight="1" spans="1:13">
      <c r="A13" s="8">
        <v>10</v>
      </c>
      <c r="B13" s="8" t="s">
        <v>14</v>
      </c>
      <c r="C13" s="8" t="s">
        <v>228</v>
      </c>
      <c r="D13" s="8" t="s">
        <v>229</v>
      </c>
      <c r="E13" s="8" t="s">
        <v>239</v>
      </c>
      <c r="F13" s="10">
        <v>67</v>
      </c>
      <c r="G13" s="8"/>
      <c r="H13" s="8"/>
      <c r="I13" s="8"/>
      <c r="J13" s="8">
        <v>1</v>
      </c>
      <c r="K13" s="21">
        <f t="shared" si="0"/>
        <v>34</v>
      </c>
      <c r="L13" s="22">
        <v>10</v>
      </c>
      <c r="M13" s="23">
        <v>44772</v>
      </c>
    </row>
    <row r="14" ht="20" customHeight="1" spans="1:13">
      <c r="A14" s="8">
        <v>11</v>
      </c>
      <c r="B14" s="8" t="s">
        <v>14</v>
      </c>
      <c r="C14" s="8" t="s">
        <v>228</v>
      </c>
      <c r="D14" s="8" t="s">
        <v>229</v>
      </c>
      <c r="E14" s="8" t="s">
        <v>240</v>
      </c>
      <c r="F14" s="10">
        <v>67</v>
      </c>
      <c r="G14" s="8"/>
      <c r="H14" s="8"/>
      <c r="I14" s="8"/>
      <c r="J14" s="8">
        <v>1</v>
      </c>
      <c r="K14" s="21">
        <f t="shared" si="0"/>
        <v>34</v>
      </c>
      <c r="L14" s="22">
        <v>10</v>
      </c>
      <c r="M14" s="23">
        <v>44772</v>
      </c>
    </row>
    <row r="15" ht="20" customHeight="1" spans="1:13">
      <c r="A15" s="8">
        <v>12</v>
      </c>
      <c r="B15" s="8" t="s">
        <v>14</v>
      </c>
      <c r="C15" s="8" t="s">
        <v>228</v>
      </c>
      <c r="D15" s="8" t="s">
        <v>229</v>
      </c>
      <c r="E15" s="8" t="s">
        <v>241</v>
      </c>
      <c r="F15" s="10">
        <v>66.5</v>
      </c>
      <c r="G15" s="8"/>
      <c r="H15" s="8"/>
      <c r="I15" s="8"/>
      <c r="J15" s="8">
        <v>1</v>
      </c>
      <c r="K15" s="21">
        <f t="shared" si="0"/>
        <v>33.75</v>
      </c>
      <c r="L15" s="22">
        <v>12</v>
      </c>
      <c r="M15" s="23">
        <v>44772</v>
      </c>
    </row>
    <row r="16" ht="20" customHeight="1" spans="1:13">
      <c r="A16" s="8">
        <v>13</v>
      </c>
      <c r="B16" s="8" t="s">
        <v>14</v>
      </c>
      <c r="C16" s="8" t="s">
        <v>228</v>
      </c>
      <c r="D16" s="8" t="s">
        <v>229</v>
      </c>
      <c r="E16" s="8" t="s">
        <v>242</v>
      </c>
      <c r="F16" s="10">
        <v>66</v>
      </c>
      <c r="G16" s="8"/>
      <c r="H16" s="8"/>
      <c r="I16" s="8"/>
      <c r="J16" s="8">
        <v>1</v>
      </c>
      <c r="K16" s="21">
        <f t="shared" si="0"/>
        <v>33.5</v>
      </c>
      <c r="L16" s="22">
        <v>13</v>
      </c>
      <c r="M16" s="23">
        <v>44772</v>
      </c>
    </row>
    <row r="17" ht="20" customHeight="1" spans="1:13">
      <c r="A17" s="8">
        <v>14</v>
      </c>
      <c r="B17" s="8" t="s">
        <v>14</v>
      </c>
      <c r="C17" s="8" t="s">
        <v>228</v>
      </c>
      <c r="D17" s="8" t="s">
        <v>229</v>
      </c>
      <c r="E17" s="8" t="s">
        <v>243</v>
      </c>
      <c r="F17" s="10">
        <v>66</v>
      </c>
      <c r="G17" s="8"/>
      <c r="H17" s="8"/>
      <c r="I17" s="8"/>
      <c r="J17" s="8">
        <v>1</v>
      </c>
      <c r="K17" s="21">
        <f t="shared" si="0"/>
        <v>33.5</v>
      </c>
      <c r="L17" s="22">
        <v>13</v>
      </c>
      <c r="M17" s="23">
        <v>44772</v>
      </c>
    </row>
    <row r="18" ht="20" customHeight="1" spans="1:13">
      <c r="A18" s="8">
        <v>15</v>
      </c>
      <c r="B18" s="8" t="s">
        <v>14</v>
      </c>
      <c r="C18" s="8" t="s">
        <v>228</v>
      </c>
      <c r="D18" s="8" t="s">
        <v>229</v>
      </c>
      <c r="E18" s="8" t="s">
        <v>244</v>
      </c>
      <c r="F18" s="10">
        <v>65</v>
      </c>
      <c r="G18" s="8"/>
      <c r="H18" s="8"/>
      <c r="I18" s="8"/>
      <c r="J18" s="8">
        <v>1</v>
      </c>
      <c r="K18" s="21">
        <f t="shared" si="0"/>
        <v>33</v>
      </c>
      <c r="L18" s="22">
        <v>15</v>
      </c>
      <c r="M18" s="23">
        <v>44772</v>
      </c>
    </row>
    <row r="19" ht="20" customHeight="1" spans="1:13">
      <c r="A19" s="8">
        <v>16</v>
      </c>
      <c r="B19" s="8" t="s">
        <v>14</v>
      </c>
      <c r="C19" s="8" t="s">
        <v>228</v>
      </c>
      <c r="D19" s="8" t="s">
        <v>229</v>
      </c>
      <c r="E19" s="8" t="s">
        <v>245</v>
      </c>
      <c r="F19" s="10">
        <v>65</v>
      </c>
      <c r="G19" s="8"/>
      <c r="H19" s="8"/>
      <c r="I19" s="8"/>
      <c r="J19" s="8">
        <v>1</v>
      </c>
      <c r="K19" s="21">
        <f t="shared" si="0"/>
        <v>33</v>
      </c>
      <c r="L19" s="22">
        <v>15</v>
      </c>
      <c r="M19" s="23">
        <v>44772</v>
      </c>
    </row>
    <row r="20" ht="20" customHeight="1" spans="1:13">
      <c r="A20" s="8">
        <v>17</v>
      </c>
      <c r="B20" s="8" t="s">
        <v>14</v>
      </c>
      <c r="C20" s="8" t="s">
        <v>228</v>
      </c>
      <c r="D20" s="8" t="s">
        <v>229</v>
      </c>
      <c r="E20" s="8" t="s">
        <v>246</v>
      </c>
      <c r="F20" s="10">
        <v>65</v>
      </c>
      <c r="G20" s="8"/>
      <c r="H20" s="8"/>
      <c r="I20" s="8"/>
      <c r="J20" s="8">
        <v>1</v>
      </c>
      <c r="K20" s="21">
        <f t="shared" si="0"/>
        <v>33</v>
      </c>
      <c r="L20" s="22">
        <v>15</v>
      </c>
      <c r="M20" s="23">
        <v>44772</v>
      </c>
    </row>
    <row r="21" ht="20" customHeight="1" spans="1:13">
      <c r="A21" s="8">
        <v>18</v>
      </c>
      <c r="B21" s="8" t="s">
        <v>14</v>
      </c>
      <c r="C21" s="8" t="s">
        <v>228</v>
      </c>
      <c r="D21" s="8" t="s">
        <v>229</v>
      </c>
      <c r="E21" s="8" t="s">
        <v>247</v>
      </c>
      <c r="F21" s="10">
        <v>64.5</v>
      </c>
      <c r="G21" s="8"/>
      <c r="H21" s="8"/>
      <c r="I21" s="8"/>
      <c r="J21" s="8">
        <v>1</v>
      </c>
      <c r="K21" s="21">
        <f t="shared" si="0"/>
        <v>32.75</v>
      </c>
      <c r="L21" s="22">
        <v>18</v>
      </c>
      <c r="M21" s="23">
        <v>44772</v>
      </c>
    </row>
    <row r="22" ht="20" customHeight="1" spans="1:13">
      <c r="A22" s="8">
        <v>19</v>
      </c>
      <c r="B22" s="8" t="s">
        <v>14</v>
      </c>
      <c r="C22" s="8" t="s">
        <v>228</v>
      </c>
      <c r="D22" s="8" t="s">
        <v>229</v>
      </c>
      <c r="E22" s="8" t="s">
        <v>248</v>
      </c>
      <c r="F22" s="10">
        <v>64.5</v>
      </c>
      <c r="G22" s="8"/>
      <c r="H22" s="8"/>
      <c r="I22" s="8"/>
      <c r="J22" s="8">
        <v>1</v>
      </c>
      <c r="K22" s="21">
        <f t="shared" si="0"/>
        <v>32.75</v>
      </c>
      <c r="L22" s="22">
        <v>18</v>
      </c>
      <c r="M22" s="23">
        <v>44772</v>
      </c>
    </row>
    <row r="23" ht="20" customHeight="1" spans="1:13">
      <c r="A23" s="12">
        <v>20</v>
      </c>
      <c r="B23" s="8" t="s">
        <v>14</v>
      </c>
      <c r="C23" s="8" t="s">
        <v>228</v>
      </c>
      <c r="D23" s="8" t="s">
        <v>229</v>
      </c>
      <c r="E23" s="8" t="s">
        <v>249</v>
      </c>
      <c r="F23" s="10">
        <v>64</v>
      </c>
      <c r="G23" s="8"/>
      <c r="H23" s="8"/>
      <c r="I23" s="8"/>
      <c r="J23" s="8">
        <v>1</v>
      </c>
      <c r="K23" s="21">
        <f t="shared" si="0"/>
        <v>32.5</v>
      </c>
      <c r="L23" s="22">
        <v>20</v>
      </c>
      <c r="M23" s="23">
        <v>44772</v>
      </c>
    </row>
    <row r="24" ht="20" customHeight="1" spans="1:13">
      <c r="A24" s="8">
        <v>21</v>
      </c>
      <c r="B24" s="8" t="s">
        <v>14</v>
      </c>
      <c r="C24" s="8" t="s">
        <v>228</v>
      </c>
      <c r="D24" s="8" t="s">
        <v>229</v>
      </c>
      <c r="E24" s="8" t="s">
        <v>250</v>
      </c>
      <c r="F24" s="10">
        <v>64</v>
      </c>
      <c r="G24" s="8"/>
      <c r="H24" s="8"/>
      <c r="I24" s="8"/>
      <c r="J24" s="8">
        <v>1</v>
      </c>
      <c r="K24" s="21">
        <f t="shared" si="0"/>
        <v>32.5</v>
      </c>
      <c r="L24" s="22">
        <v>20</v>
      </c>
      <c r="M24" s="23">
        <v>44772</v>
      </c>
    </row>
    <row r="25" ht="20" customHeight="1" spans="1:13">
      <c r="A25" s="8">
        <v>22</v>
      </c>
      <c r="B25" s="8" t="s">
        <v>14</v>
      </c>
      <c r="C25" s="8" t="s">
        <v>228</v>
      </c>
      <c r="D25" s="8" t="s">
        <v>229</v>
      </c>
      <c r="E25" s="8" t="s">
        <v>251</v>
      </c>
      <c r="F25" s="10">
        <v>64</v>
      </c>
      <c r="G25" s="8"/>
      <c r="H25" s="8"/>
      <c r="I25" s="8"/>
      <c r="J25" s="8">
        <v>1</v>
      </c>
      <c r="K25" s="21">
        <f t="shared" si="0"/>
        <v>32.5</v>
      </c>
      <c r="L25" s="22">
        <v>20</v>
      </c>
      <c r="M25" s="23">
        <v>44772</v>
      </c>
    </row>
    <row r="26" ht="20" customHeight="1" spans="1:13">
      <c r="A26" s="8">
        <v>23</v>
      </c>
      <c r="B26" s="8" t="s">
        <v>14</v>
      </c>
      <c r="C26" s="8" t="s">
        <v>228</v>
      </c>
      <c r="D26" s="8" t="s">
        <v>229</v>
      </c>
      <c r="E26" s="8" t="s">
        <v>252</v>
      </c>
      <c r="F26" s="10">
        <v>63.5</v>
      </c>
      <c r="G26" s="8"/>
      <c r="H26" s="8"/>
      <c r="I26" s="8"/>
      <c r="J26" s="8">
        <v>1</v>
      </c>
      <c r="K26" s="21">
        <f t="shared" si="0"/>
        <v>32.25</v>
      </c>
      <c r="L26" s="22">
        <v>23</v>
      </c>
      <c r="M26" s="23">
        <v>44772</v>
      </c>
    </row>
    <row r="27" ht="20" customHeight="1" spans="1:13">
      <c r="A27" s="8">
        <v>24</v>
      </c>
      <c r="B27" s="8" t="s">
        <v>14</v>
      </c>
      <c r="C27" s="8" t="s">
        <v>228</v>
      </c>
      <c r="D27" s="8" t="s">
        <v>229</v>
      </c>
      <c r="E27" s="8" t="s">
        <v>253</v>
      </c>
      <c r="F27" s="10">
        <v>64.5</v>
      </c>
      <c r="G27" s="8"/>
      <c r="H27" s="8"/>
      <c r="I27" s="8"/>
      <c r="J27" s="8"/>
      <c r="K27" s="21">
        <f t="shared" si="0"/>
        <v>32.25</v>
      </c>
      <c r="L27" s="22">
        <v>23</v>
      </c>
      <c r="M27" s="23">
        <v>44772</v>
      </c>
    </row>
    <row r="28" ht="20" customHeight="1" spans="1:13">
      <c r="A28" s="8">
        <v>25</v>
      </c>
      <c r="B28" s="8" t="s">
        <v>14</v>
      </c>
      <c r="C28" s="8" t="s">
        <v>228</v>
      </c>
      <c r="D28" s="8" t="s">
        <v>229</v>
      </c>
      <c r="E28" s="8" t="s">
        <v>254</v>
      </c>
      <c r="F28" s="10">
        <v>63.5</v>
      </c>
      <c r="G28" s="8"/>
      <c r="H28" s="8"/>
      <c r="I28" s="8"/>
      <c r="J28" s="8">
        <v>1</v>
      </c>
      <c r="K28" s="21">
        <f t="shared" si="0"/>
        <v>32.25</v>
      </c>
      <c r="L28" s="22">
        <v>23</v>
      </c>
      <c r="M28" s="23">
        <v>44772</v>
      </c>
    </row>
    <row r="29" ht="20" customHeight="1" spans="1:13">
      <c r="A29" s="8">
        <v>26</v>
      </c>
      <c r="B29" s="8" t="s">
        <v>14</v>
      </c>
      <c r="C29" s="8" t="s">
        <v>228</v>
      </c>
      <c r="D29" s="8" t="s">
        <v>229</v>
      </c>
      <c r="E29" s="8" t="s">
        <v>255</v>
      </c>
      <c r="F29" s="10">
        <v>63</v>
      </c>
      <c r="G29" s="8"/>
      <c r="H29" s="8"/>
      <c r="I29" s="8"/>
      <c r="J29" s="8">
        <v>1</v>
      </c>
      <c r="K29" s="21">
        <f t="shared" si="0"/>
        <v>32</v>
      </c>
      <c r="L29" s="22">
        <v>26</v>
      </c>
      <c r="M29" s="23">
        <v>44772</v>
      </c>
    </row>
    <row r="30" ht="20" customHeight="1" spans="1:13">
      <c r="A30" s="8">
        <v>27</v>
      </c>
      <c r="B30" s="8" t="s">
        <v>14</v>
      </c>
      <c r="C30" s="8" t="s">
        <v>228</v>
      </c>
      <c r="D30" s="8" t="s">
        <v>229</v>
      </c>
      <c r="E30" s="8" t="s">
        <v>256</v>
      </c>
      <c r="F30" s="10">
        <v>63</v>
      </c>
      <c r="G30" s="8"/>
      <c r="H30" s="8"/>
      <c r="I30" s="8"/>
      <c r="J30" s="8">
        <v>1</v>
      </c>
      <c r="K30" s="21">
        <f t="shared" si="0"/>
        <v>32</v>
      </c>
      <c r="L30" s="22">
        <v>26</v>
      </c>
      <c r="M30" s="23">
        <v>44772</v>
      </c>
    </row>
    <row r="31" ht="20" customHeight="1" spans="1:13">
      <c r="A31" s="8">
        <v>28</v>
      </c>
      <c r="B31" s="8" t="s">
        <v>14</v>
      </c>
      <c r="C31" s="8" t="s">
        <v>228</v>
      </c>
      <c r="D31" s="8" t="s">
        <v>229</v>
      </c>
      <c r="E31" s="8" t="s">
        <v>257</v>
      </c>
      <c r="F31" s="10">
        <v>63</v>
      </c>
      <c r="G31" s="8"/>
      <c r="H31" s="8"/>
      <c r="I31" s="8"/>
      <c r="J31" s="8">
        <v>1</v>
      </c>
      <c r="K31" s="21">
        <f t="shared" si="0"/>
        <v>32</v>
      </c>
      <c r="L31" s="22">
        <v>26</v>
      </c>
      <c r="M31" s="23">
        <v>44772</v>
      </c>
    </row>
    <row r="32" ht="20" customHeight="1" spans="1:13">
      <c r="A32" s="8">
        <v>29</v>
      </c>
      <c r="B32" s="8" t="s">
        <v>14</v>
      </c>
      <c r="C32" s="8" t="s">
        <v>228</v>
      </c>
      <c r="D32" s="8" t="s">
        <v>229</v>
      </c>
      <c r="E32" s="8" t="s">
        <v>258</v>
      </c>
      <c r="F32" s="10">
        <v>63</v>
      </c>
      <c r="G32" s="8"/>
      <c r="H32" s="8"/>
      <c r="I32" s="8"/>
      <c r="J32" s="8">
        <v>1</v>
      </c>
      <c r="K32" s="21">
        <f t="shared" si="0"/>
        <v>32</v>
      </c>
      <c r="L32" s="22">
        <v>26</v>
      </c>
      <c r="M32" s="23">
        <v>44772</v>
      </c>
    </row>
    <row r="33" ht="20" customHeight="1" spans="1:13">
      <c r="A33" s="8">
        <v>30</v>
      </c>
      <c r="B33" s="8" t="s">
        <v>14</v>
      </c>
      <c r="C33" s="8" t="s">
        <v>228</v>
      </c>
      <c r="D33" s="8" t="s">
        <v>229</v>
      </c>
      <c r="E33" s="8" t="s">
        <v>259</v>
      </c>
      <c r="F33" s="10">
        <v>63</v>
      </c>
      <c r="G33" s="8"/>
      <c r="H33" s="8"/>
      <c r="I33" s="8"/>
      <c r="J33" s="8">
        <v>1</v>
      </c>
      <c r="K33" s="21">
        <f t="shared" si="0"/>
        <v>32</v>
      </c>
      <c r="L33" s="22">
        <v>26</v>
      </c>
      <c r="M33" s="23">
        <v>44772</v>
      </c>
    </row>
    <row r="34" ht="20" customHeight="1" spans="1:13">
      <c r="A34" s="8">
        <v>31</v>
      </c>
      <c r="B34" s="9" t="s">
        <v>14</v>
      </c>
      <c r="C34" s="9" t="s">
        <v>228</v>
      </c>
      <c r="D34" s="9" t="s">
        <v>229</v>
      </c>
      <c r="E34" s="9" t="s">
        <v>260</v>
      </c>
      <c r="F34" s="10">
        <v>63</v>
      </c>
      <c r="G34" s="11">
        <f>SUM(F34*0.9)</f>
        <v>56.7</v>
      </c>
      <c r="H34" s="11">
        <v>60</v>
      </c>
      <c r="I34" s="11">
        <f>SUM(H34*0.1)</f>
        <v>6</v>
      </c>
      <c r="J34" s="9">
        <v>1</v>
      </c>
      <c r="K34" s="11">
        <f>SUM(G34+I34+J34)*0.5</f>
        <v>31.85</v>
      </c>
      <c r="L34" s="22">
        <v>31</v>
      </c>
      <c r="M34" s="23">
        <v>44772</v>
      </c>
    </row>
    <row r="35" ht="20" customHeight="1" spans="1:13">
      <c r="A35" s="8">
        <v>32</v>
      </c>
      <c r="B35" s="8" t="s">
        <v>14</v>
      </c>
      <c r="C35" s="8" t="s">
        <v>228</v>
      </c>
      <c r="D35" s="8" t="s">
        <v>229</v>
      </c>
      <c r="E35" s="8" t="s">
        <v>261</v>
      </c>
      <c r="F35" s="10">
        <v>62</v>
      </c>
      <c r="G35" s="8"/>
      <c r="H35" s="8"/>
      <c r="I35" s="8"/>
      <c r="J35" s="8">
        <v>1</v>
      </c>
      <c r="K35" s="21">
        <f t="shared" ref="K35:K84" si="1">SUM(F35+J35)*0.5</f>
        <v>31.5</v>
      </c>
      <c r="L35" s="22">
        <v>32</v>
      </c>
      <c r="M35" s="23">
        <v>44772</v>
      </c>
    </row>
    <row r="36" ht="20" customHeight="1" spans="1:13">
      <c r="A36" s="8">
        <v>33</v>
      </c>
      <c r="B36" s="8" t="s">
        <v>14</v>
      </c>
      <c r="C36" s="8" t="s">
        <v>228</v>
      </c>
      <c r="D36" s="8" t="s">
        <v>229</v>
      </c>
      <c r="E36" s="8" t="s">
        <v>262</v>
      </c>
      <c r="F36" s="10">
        <v>62</v>
      </c>
      <c r="G36" s="8"/>
      <c r="H36" s="8"/>
      <c r="I36" s="8"/>
      <c r="J36" s="8">
        <v>1</v>
      </c>
      <c r="K36" s="21">
        <f t="shared" si="1"/>
        <v>31.5</v>
      </c>
      <c r="L36" s="22">
        <v>32</v>
      </c>
      <c r="M36" s="23">
        <v>44772</v>
      </c>
    </row>
    <row r="37" ht="20" customHeight="1" spans="1:13">
      <c r="A37" s="8">
        <v>34</v>
      </c>
      <c r="B37" s="8" t="s">
        <v>14</v>
      </c>
      <c r="C37" s="8" t="s">
        <v>228</v>
      </c>
      <c r="D37" s="8" t="s">
        <v>229</v>
      </c>
      <c r="E37" s="8" t="s">
        <v>263</v>
      </c>
      <c r="F37" s="10">
        <v>62</v>
      </c>
      <c r="G37" s="8"/>
      <c r="H37" s="8"/>
      <c r="I37" s="8"/>
      <c r="J37" s="8">
        <v>1</v>
      </c>
      <c r="K37" s="21">
        <f t="shared" si="1"/>
        <v>31.5</v>
      </c>
      <c r="L37" s="22">
        <v>32</v>
      </c>
      <c r="M37" s="23">
        <v>44772</v>
      </c>
    </row>
    <row r="38" ht="20" customHeight="1" spans="1:13">
      <c r="A38" s="8">
        <v>35</v>
      </c>
      <c r="B38" s="8" t="s">
        <v>14</v>
      </c>
      <c r="C38" s="8" t="s">
        <v>228</v>
      </c>
      <c r="D38" s="8" t="s">
        <v>229</v>
      </c>
      <c r="E38" s="8" t="s">
        <v>264</v>
      </c>
      <c r="F38" s="10">
        <v>62</v>
      </c>
      <c r="G38" s="8"/>
      <c r="H38" s="8"/>
      <c r="I38" s="8"/>
      <c r="J38" s="8">
        <v>1</v>
      </c>
      <c r="K38" s="21">
        <f t="shared" si="1"/>
        <v>31.5</v>
      </c>
      <c r="L38" s="22">
        <v>32</v>
      </c>
      <c r="M38" s="23">
        <v>44772</v>
      </c>
    </row>
    <row r="39" ht="20" customHeight="1" spans="1:13">
      <c r="A39" s="8">
        <v>36</v>
      </c>
      <c r="B39" s="8" t="s">
        <v>14</v>
      </c>
      <c r="C39" s="8" t="s">
        <v>228</v>
      </c>
      <c r="D39" s="8" t="s">
        <v>229</v>
      </c>
      <c r="E39" s="8" t="s">
        <v>265</v>
      </c>
      <c r="F39" s="10">
        <v>62</v>
      </c>
      <c r="G39" s="8"/>
      <c r="H39" s="8"/>
      <c r="I39" s="8"/>
      <c r="J39" s="8">
        <v>1</v>
      </c>
      <c r="K39" s="21">
        <f t="shared" si="1"/>
        <v>31.5</v>
      </c>
      <c r="L39" s="22">
        <v>32</v>
      </c>
      <c r="M39" s="23">
        <v>44772</v>
      </c>
    </row>
    <row r="40" ht="20" customHeight="1" spans="1:13">
      <c r="A40" s="8">
        <v>37</v>
      </c>
      <c r="B40" s="8" t="s">
        <v>14</v>
      </c>
      <c r="C40" s="8" t="s">
        <v>228</v>
      </c>
      <c r="D40" s="8" t="s">
        <v>229</v>
      </c>
      <c r="E40" s="8" t="s">
        <v>266</v>
      </c>
      <c r="F40" s="10">
        <v>61.5</v>
      </c>
      <c r="G40" s="8"/>
      <c r="H40" s="8"/>
      <c r="I40" s="8"/>
      <c r="J40" s="8">
        <v>1</v>
      </c>
      <c r="K40" s="21">
        <f t="shared" si="1"/>
        <v>31.25</v>
      </c>
      <c r="L40" s="22">
        <v>37</v>
      </c>
      <c r="M40" s="23">
        <v>44772</v>
      </c>
    </row>
    <row r="41" ht="20" customHeight="1" spans="1:13">
      <c r="A41" s="8">
        <v>38</v>
      </c>
      <c r="B41" s="8" t="s">
        <v>14</v>
      </c>
      <c r="C41" s="8" t="s">
        <v>228</v>
      </c>
      <c r="D41" s="8" t="s">
        <v>229</v>
      </c>
      <c r="E41" s="8" t="s">
        <v>267</v>
      </c>
      <c r="F41" s="10">
        <v>61.5</v>
      </c>
      <c r="G41" s="8"/>
      <c r="H41" s="8"/>
      <c r="I41" s="8"/>
      <c r="J41" s="8">
        <v>1</v>
      </c>
      <c r="K41" s="21">
        <f t="shared" si="1"/>
        <v>31.25</v>
      </c>
      <c r="L41" s="22">
        <v>37</v>
      </c>
      <c r="M41" s="23">
        <v>44772</v>
      </c>
    </row>
    <row r="42" ht="20" customHeight="1" spans="1:13">
      <c r="A42" s="8">
        <v>39</v>
      </c>
      <c r="B42" s="8" t="s">
        <v>14</v>
      </c>
      <c r="C42" s="8" t="s">
        <v>228</v>
      </c>
      <c r="D42" s="8" t="s">
        <v>229</v>
      </c>
      <c r="E42" s="8" t="s">
        <v>268</v>
      </c>
      <c r="F42" s="10">
        <v>61.5</v>
      </c>
      <c r="G42" s="8"/>
      <c r="H42" s="8"/>
      <c r="I42" s="8"/>
      <c r="J42" s="8">
        <v>1</v>
      </c>
      <c r="K42" s="21">
        <f t="shared" si="1"/>
        <v>31.25</v>
      </c>
      <c r="L42" s="22">
        <v>37</v>
      </c>
      <c r="M42" s="23">
        <v>44772</v>
      </c>
    </row>
    <row r="43" ht="20" customHeight="1" spans="1:13">
      <c r="A43" s="13">
        <v>40</v>
      </c>
      <c r="B43" s="9" t="s">
        <v>14</v>
      </c>
      <c r="C43" s="9" t="s">
        <v>228</v>
      </c>
      <c r="D43" s="9" t="s">
        <v>229</v>
      </c>
      <c r="E43" s="9" t="s">
        <v>269</v>
      </c>
      <c r="F43" s="10">
        <v>61.5</v>
      </c>
      <c r="G43" s="9"/>
      <c r="H43" s="9"/>
      <c r="I43" s="9"/>
      <c r="J43" s="9">
        <v>1</v>
      </c>
      <c r="K43" s="11">
        <f t="shared" si="1"/>
        <v>31.25</v>
      </c>
      <c r="L43" s="19">
        <v>37</v>
      </c>
      <c r="M43" s="23">
        <v>44772</v>
      </c>
    </row>
    <row r="44" ht="20" customHeight="1" spans="1:13">
      <c r="A44" s="13">
        <v>41</v>
      </c>
      <c r="B44" s="9" t="s">
        <v>14</v>
      </c>
      <c r="C44" s="9" t="s">
        <v>228</v>
      </c>
      <c r="D44" s="9" t="s">
        <v>229</v>
      </c>
      <c r="E44" s="9" t="s">
        <v>270</v>
      </c>
      <c r="F44" s="10">
        <v>61.5</v>
      </c>
      <c r="G44" s="9"/>
      <c r="H44" s="9"/>
      <c r="I44" s="9"/>
      <c r="J44" s="9">
        <v>1</v>
      </c>
      <c r="K44" s="11">
        <f t="shared" si="1"/>
        <v>31.25</v>
      </c>
      <c r="L44" s="19">
        <v>37</v>
      </c>
      <c r="M44" s="23">
        <v>44772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47916666666667" right="0.751388888888889" top="1" bottom="0.708333333333333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M23"/>
  <sheetViews>
    <sheetView workbookViewId="0">
      <pane ySplit="3" topLeftCell="A4" activePane="bottomLeft" state="frozen"/>
      <selection/>
      <selection pane="bottomLeft" activeCell="M4" sqref="M4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8" t="s">
        <v>14</v>
      </c>
      <c r="C4" s="8" t="s">
        <v>271</v>
      </c>
      <c r="D4" s="8" t="s">
        <v>272</v>
      </c>
      <c r="E4" s="8" t="s">
        <v>273</v>
      </c>
      <c r="F4" s="10">
        <v>73</v>
      </c>
      <c r="G4" s="8"/>
      <c r="H4" s="8"/>
      <c r="I4" s="8"/>
      <c r="J4" s="8"/>
      <c r="K4" s="21">
        <f t="shared" ref="K4:K46" si="0">SUM(F4+J4)*0.5</f>
        <v>36.5</v>
      </c>
      <c r="L4" s="22">
        <v>1</v>
      </c>
      <c r="M4" s="20">
        <v>44773</v>
      </c>
    </row>
    <row r="5" ht="20" customHeight="1" spans="1:13">
      <c r="A5" s="8">
        <v>2</v>
      </c>
      <c r="B5" s="8" t="s">
        <v>14</v>
      </c>
      <c r="C5" s="8" t="s">
        <v>271</v>
      </c>
      <c r="D5" s="8" t="s">
        <v>272</v>
      </c>
      <c r="E5" s="8" t="s">
        <v>274</v>
      </c>
      <c r="F5" s="10">
        <v>68</v>
      </c>
      <c r="G5" s="8"/>
      <c r="H5" s="8"/>
      <c r="I5" s="8"/>
      <c r="J5" s="8"/>
      <c r="K5" s="21">
        <f t="shared" si="0"/>
        <v>34</v>
      </c>
      <c r="L5" s="22">
        <v>2</v>
      </c>
      <c r="M5" s="20">
        <v>44773</v>
      </c>
    </row>
    <row r="6" ht="20" customHeight="1" spans="1:13">
      <c r="A6" s="8">
        <v>3</v>
      </c>
      <c r="B6" s="8" t="s">
        <v>14</v>
      </c>
      <c r="C6" s="8" t="s">
        <v>271</v>
      </c>
      <c r="D6" s="8" t="s">
        <v>272</v>
      </c>
      <c r="E6" s="8" t="s">
        <v>275</v>
      </c>
      <c r="F6" s="10">
        <v>67</v>
      </c>
      <c r="G6" s="8"/>
      <c r="H6" s="8"/>
      <c r="I6" s="8"/>
      <c r="J6" s="8"/>
      <c r="K6" s="21">
        <f t="shared" si="0"/>
        <v>33.5</v>
      </c>
      <c r="L6" s="22">
        <v>3</v>
      </c>
      <c r="M6" s="20">
        <v>44773</v>
      </c>
    </row>
    <row r="7" ht="20" customHeight="1" spans="1:13">
      <c r="A7" s="8">
        <v>4</v>
      </c>
      <c r="B7" s="8" t="s">
        <v>14</v>
      </c>
      <c r="C7" s="8" t="s">
        <v>271</v>
      </c>
      <c r="D7" s="8" t="s">
        <v>272</v>
      </c>
      <c r="E7" s="8" t="s">
        <v>276</v>
      </c>
      <c r="F7" s="10">
        <v>63.5</v>
      </c>
      <c r="G7" s="8"/>
      <c r="H7" s="8"/>
      <c r="I7" s="8"/>
      <c r="J7" s="8">
        <v>1</v>
      </c>
      <c r="K7" s="21">
        <f t="shared" si="0"/>
        <v>32.25</v>
      </c>
      <c r="L7" s="22">
        <v>4</v>
      </c>
      <c r="M7" s="20">
        <v>44773</v>
      </c>
    </row>
    <row r="8" ht="20" customHeight="1" spans="1:13">
      <c r="A8" s="8">
        <v>5</v>
      </c>
      <c r="B8" s="8" t="s">
        <v>14</v>
      </c>
      <c r="C8" s="8" t="s">
        <v>271</v>
      </c>
      <c r="D8" s="8" t="s">
        <v>272</v>
      </c>
      <c r="E8" s="8" t="s">
        <v>277</v>
      </c>
      <c r="F8" s="10">
        <v>64</v>
      </c>
      <c r="G8" s="8"/>
      <c r="H8" s="8"/>
      <c r="I8" s="8"/>
      <c r="J8" s="8"/>
      <c r="K8" s="21">
        <f t="shared" si="0"/>
        <v>32</v>
      </c>
      <c r="L8" s="22">
        <v>5</v>
      </c>
      <c r="M8" s="20">
        <v>44773</v>
      </c>
    </row>
    <row r="9" ht="20" customHeight="1" spans="1:13">
      <c r="A9" s="8">
        <v>6</v>
      </c>
      <c r="B9" s="8" t="s">
        <v>14</v>
      </c>
      <c r="C9" s="8" t="s">
        <v>271</v>
      </c>
      <c r="D9" s="8" t="s">
        <v>272</v>
      </c>
      <c r="E9" s="8" t="s">
        <v>278</v>
      </c>
      <c r="F9" s="10">
        <v>62.5</v>
      </c>
      <c r="G9" s="8"/>
      <c r="H9" s="8"/>
      <c r="I9" s="8"/>
      <c r="J9" s="8">
        <v>1</v>
      </c>
      <c r="K9" s="21">
        <f t="shared" si="0"/>
        <v>31.75</v>
      </c>
      <c r="L9" s="22">
        <v>6</v>
      </c>
      <c r="M9" s="20">
        <v>44773</v>
      </c>
    </row>
    <row r="10" ht="20" customHeight="1" spans="1:13">
      <c r="A10" s="8">
        <v>7</v>
      </c>
      <c r="B10" s="8" t="s">
        <v>14</v>
      </c>
      <c r="C10" s="8" t="s">
        <v>271</v>
      </c>
      <c r="D10" s="8" t="s">
        <v>272</v>
      </c>
      <c r="E10" s="8" t="s">
        <v>279</v>
      </c>
      <c r="F10" s="10">
        <v>63</v>
      </c>
      <c r="G10" s="8"/>
      <c r="H10" s="8"/>
      <c r="I10" s="8"/>
      <c r="J10" s="8"/>
      <c r="K10" s="21">
        <f t="shared" si="0"/>
        <v>31.5</v>
      </c>
      <c r="L10" s="22">
        <v>7</v>
      </c>
      <c r="M10" s="20">
        <v>44773</v>
      </c>
    </row>
    <row r="11" ht="20" customHeight="1" spans="1:13">
      <c r="A11" s="8">
        <v>8</v>
      </c>
      <c r="B11" s="8" t="s">
        <v>14</v>
      </c>
      <c r="C11" s="8" t="s">
        <v>271</v>
      </c>
      <c r="D11" s="8" t="s">
        <v>272</v>
      </c>
      <c r="E11" s="8" t="s">
        <v>280</v>
      </c>
      <c r="F11" s="10">
        <v>62</v>
      </c>
      <c r="G11" s="8"/>
      <c r="H11" s="8"/>
      <c r="I11" s="8"/>
      <c r="J11" s="8"/>
      <c r="K11" s="21">
        <f t="shared" si="0"/>
        <v>31</v>
      </c>
      <c r="L11" s="22">
        <v>8</v>
      </c>
      <c r="M11" s="20">
        <v>44773</v>
      </c>
    </row>
    <row r="12" ht="20" customHeight="1" spans="1:13">
      <c r="A12" s="8">
        <v>9</v>
      </c>
      <c r="B12" s="8" t="s">
        <v>14</v>
      </c>
      <c r="C12" s="8" t="s">
        <v>271</v>
      </c>
      <c r="D12" s="8" t="s">
        <v>272</v>
      </c>
      <c r="E12" s="8" t="s">
        <v>281</v>
      </c>
      <c r="F12" s="10">
        <v>59</v>
      </c>
      <c r="G12" s="8"/>
      <c r="H12" s="8"/>
      <c r="I12" s="8"/>
      <c r="J12" s="8"/>
      <c r="K12" s="21">
        <f t="shared" si="0"/>
        <v>29.5</v>
      </c>
      <c r="L12" s="22">
        <v>9</v>
      </c>
      <c r="M12" s="20">
        <v>44773</v>
      </c>
    </row>
    <row r="13" ht="20" customHeight="1" spans="1:13">
      <c r="A13" s="12">
        <v>10</v>
      </c>
      <c r="B13" s="8" t="s">
        <v>14</v>
      </c>
      <c r="C13" s="8" t="s">
        <v>271</v>
      </c>
      <c r="D13" s="8" t="s">
        <v>272</v>
      </c>
      <c r="E13" s="8" t="s">
        <v>282</v>
      </c>
      <c r="F13" s="10">
        <v>59</v>
      </c>
      <c r="G13" s="8"/>
      <c r="H13" s="8"/>
      <c r="I13" s="8"/>
      <c r="J13" s="8"/>
      <c r="K13" s="21">
        <f t="shared" si="0"/>
        <v>29.5</v>
      </c>
      <c r="L13" s="22">
        <v>9</v>
      </c>
      <c r="M13" s="20">
        <v>44773</v>
      </c>
    </row>
    <row r="14" ht="20" customHeight="1" spans="1:13">
      <c r="A14" s="8">
        <v>11</v>
      </c>
      <c r="B14" s="8" t="s">
        <v>14</v>
      </c>
      <c r="C14" s="8" t="s">
        <v>271</v>
      </c>
      <c r="D14" s="8" t="s">
        <v>272</v>
      </c>
      <c r="E14" s="8" t="s">
        <v>283</v>
      </c>
      <c r="F14" s="10">
        <v>58</v>
      </c>
      <c r="G14" s="8"/>
      <c r="H14" s="8"/>
      <c r="I14" s="8"/>
      <c r="J14" s="8">
        <v>1</v>
      </c>
      <c r="K14" s="21">
        <f t="shared" si="0"/>
        <v>29.5</v>
      </c>
      <c r="L14" s="22">
        <v>9</v>
      </c>
      <c r="M14" s="20">
        <v>44773</v>
      </c>
    </row>
    <row r="15" ht="20" customHeight="1" spans="1:13">
      <c r="A15" s="8">
        <v>12</v>
      </c>
      <c r="B15" s="8" t="s">
        <v>14</v>
      </c>
      <c r="C15" s="8" t="s">
        <v>271</v>
      </c>
      <c r="D15" s="8" t="s">
        <v>272</v>
      </c>
      <c r="E15" s="8" t="s">
        <v>284</v>
      </c>
      <c r="F15" s="10">
        <v>57.5</v>
      </c>
      <c r="G15" s="8"/>
      <c r="H15" s="8"/>
      <c r="I15" s="8"/>
      <c r="J15" s="8">
        <v>1</v>
      </c>
      <c r="K15" s="21">
        <f t="shared" si="0"/>
        <v>29.25</v>
      </c>
      <c r="L15" s="22">
        <v>12</v>
      </c>
      <c r="M15" s="20">
        <v>44773</v>
      </c>
    </row>
    <row r="16" ht="20" customHeight="1" spans="1:13">
      <c r="A16" s="8">
        <v>13</v>
      </c>
      <c r="B16" s="8" t="s">
        <v>14</v>
      </c>
      <c r="C16" s="8" t="s">
        <v>271</v>
      </c>
      <c r="D16" s="8" t="s">
        <v>272</v>
      </c>
      <c r="E16" s="8" t="s">
        <v>285</v>
      </c>
      <c r="F16" s="10">
        <v>58</v>
      </c>
      <c r="G16" s="8"/>
      <c r="H16" s="8"/>
      <c r="I16" s="8"/>
      <c r="J16" s="8"/>
      <c r="K16" s="21">
        <f t="shared" si="0"/>
        <v>29</v>
      </c>
      <c r="L16" s="22">
        <v>13</v>
      </c>
      <c r="M16" s="20">
        <v>44773</v>
      </c>
    </row>
    <row r="17" ht="20" customHeight="1" spans="1:13">
      <c r="A17" s="8">
        <v>14</v>
      </c>
      <c r="B17" s="8" t="s">
        <v>14</v>
      </c>
      <c r="C17" s="8" t="s">
        <v>271</v>
      </c>
      <c r="D17" s="8" t="s">
        <v>272</v>
      </c>
      <c r="E17" s="8" t="s">
        <v>286</v>
      </c>
      <c r="F17" s="10">
        <v>56.5</v>
      </c>
      <c r="G17" s="8"/>
      <c r="H17" s="8"/>
      <c r="I17" s="8"/>
      <c r="J17" s="8">
        <v>1</v>
      </c>
      <c r="K17" s="21">
        <f t="shared" si="0"/>
        <v>28.75</v>
      </c>
      <c r="L17" s="22">
        <v>14</v>
      </c>
      <c r="M17" s="20">
        <v>44773</v>
      </c>
    </row>
    <row r="18" ht="20" customHeight="1" spans="1:13">
      <c r="A18" s="8">
        <v>15</v>
      </c>
      <c r="B18" s="8" t="s">
        <v>14</v>
      </c>
      <c r="C18" s="8" t="s">
        <v>271</v>
      </c>
      <c r="D18" s="8" t="s">
        <v>272</v>
      </c>
      <c r="E18" s="8" t="s">
        <v>287</v>
      </c>
      <c r="F18" s="10">
        <v>56</v>
      </c>
      <c r="G18" s="8"/>
      <c r="H18" s="8"/>
      <c r="I18" s="8"/>
      <c r="J18" s="8">
        <v>1</v>
      </c>
      <c r="K18" s="21">
        <f t="shared" si="0"/>
        <v>28.5</v>
      </c>
      <c r="L18" s="22">
        <v>15</v>
      </c>
      <c r="M18" s="20">
        <v>44773</v>
      </c>
    </row>
    <row r="19" ht="20" customHeight="1" spans="1:13">
      <c r="A19" s="8">
        <v>16</v>
      </c>
      <c r="B19" s="8" t="s">
        <v>14</v>
      </c>
      <c r="C19" s="8" t="s">
        <v>271</v>
      </c>
      <c r="D19" s="8" t="s">
        <v>272</v>
      </c>
      <c r="E19" s="8" t="s">
        <v>288</v>
      </c>
      <c r="F19" s="10">
        <v>55.5</v>
      </c>
      <c r="G19" s="8"/>
      <c r="H19" s="8"/>
      <c r="I19" s="8"/>
      <c r="J19" s="8"/>
      <c r="K19" s="21">
        <f t="shared" si="0"/>
        <v>27.75</v>
      </c>
      <c r="L19" s="22">
        <v>16</v>
      </c>
      <c r="M19" s="20">
        <v>44773</v>
      </c>
    </row>
    <row r="20" ht="20" customHeight="1" spans="1:13">
      <c r="A20" s="8">
        <v>17</v>
      </c>
      <c r="B20" s="8" t="s">
        <v>14</v>
      </c>
      <c r="C20" s="8" t="s">
        <v>271</v>
      </c>
      <c r="D20" s="8" t="s">
        <v>272</v>
      </c>
      <c r="E20" s="8" t="s">
        <v>289</v>
      </c>
      <c r="F20" s="10">
        <v>55</v>
      </c>
      <c r="G20" s="8"/>
      <c r="H20" s="8"/>
      <c r="I20" s="8"/>
      <c r="J20" s="8"/>
      <c r="K20" s="21">
        <f t="shared" si="0"/>
        <v>27.5</v>
      </c>
      <c r="L20" s="22">
        <v>17</v>
      </c>
      <c r="M20" s="20">
        <v>44773</v>
      </c>
    </row>
    <row r="21" ht="20" customHeight="1" spans="1:13">
      <c r="A21" s="8">
        <v>18</v>
      </c>
      <c r="B21" s="8" t="s">
        <v>14</v>
      </c>
      <c r="C21" s="8" t="s">
        <v>271</v>
      </c>
      <c r="D21" s="8" t="s">
        <v>272</v>
      </c>
      <c r="E21" s="8" t="s">
        <v>290</v>
      </c>
      <c r="F21" s="10">
        <v>54</v>
      </c>
      <c r="G21" s="8"/>
      <c r="H21" s="8"/>
      <c r="I21" s="8"/>
      <c r="J21" s="8"/>
      <c r="K21" s="21">
        <f t="shared" si="0"/>
        <v>27</v>
      </c>
      <c r="L21" s="22">
        <v>18</v>
      </c>
      <c r="M21" s="20">
        <v>44773</v>
      </c>
    </row>
    <row r="22" ht="20" customHeight="1" spans="1:13">
      <c r="A22" s="8">
        <v>19</v>
      </c>
      <c r="B22" s="8" t="s">
        <v>14</v>
      </c>
      <c r="C22" s="8" t="s">
        <v>271</v>
      </c>
      <c r="D22" s="8" t="s">
        <v>272</v>
      </c>
      <c r="E22" s="8" t="s">
        <v>291</v>
      </c>
      <c r="F22" s="10">
        <v>51</v>
      </c>
      <c r="G22" s="8"/>
      <c r="H22" s="8"/>
      <c r="I22" s="8"/>
      <c r="J22" s="8">
        <v>1</v>
      </c>
      <c r="K22" s="21">
        <f t="shared" si="0"/>
        <v>26</v>
      </c>
      <c r="L22" s="22">
        <v>19</v>
      </c>
      <c r="M22" s="20">
        <v>44773</v>
      </c>
    </row>
    <row r="23" ht="20" customHeight="1" spans="1:13">
      <c r="A23" s="13">
        <v>20</v>
      </c>
      <c r="B23" s="9" t="s">
        <v>14</v>
      </c>
      <c r="C23" s="9" t="s">
        <v>271</v>
      </c>
      <c r="D23" s="9" t="s">
        <v>272</v>
      </c>
      <c r="E23" s="9" t="s">
        <v>292</v>
      </c>
      <c r="F23" s="10">
        <v>49.5</v>
      </c>
      <c r="G23" s="9"/>
      <c r="H23" s="9"/>
      <c r="I23" s="9"/>
      <c r="J23" s="9"/>
      <c r="K23" s="11">
        <f t="shared" si="0"/>
        <v>24.75</v>
      </c>
      <c r="L23" s="19">
        <v>20</v>
      </c>
      <c r="M23" s="20">
        <v>44773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44"/>
  <sheetViews>
    <sheetView workbookViewId="0">
      <pane ySplit="3" topLeftCell="A13" activePane="bottomLeft" state="frozen"/>
      <selection/>
      <selection pane="bottomLeft" activeCell="I33" sqref="I33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8" t="s">
        <v>14</v>
      </c>
      <c r="C4" s="8" t="s">
        <v>293</v>
      </c>
      <c r="D4" s="8" t="s">
        <v>294</v>
      </c>
      <c r="E4" s="8" t="s">
        <v>295</v>
      </c>
      <c r="F4" s="10">
        <v>75</v>
      </c>
      <c r="G4" s="8"/>
      <c r="H4" s="8"/>
      <c r="I4" s="8"/>
      <c r="J4" s="8">
        <v>1</v>
      </c>
      <c r="K4" s="21">
        <f t="shared" ref="K4:K67" si="0">SUM(F4+J4)*0.5</f>
        <v>38</v>
      </c>
      <c r="L4" s="22">
        <v>1</v>
      </c>
      <c r="M4" s="20">
        <v>44773</v>
      </c>
    </row>
    <row r="5" ht="20" customHeight="1" spans="1:13">
      <c r="A5" s="8">
        <v>2</v>
      </c>
      <c r="B5" s="8" t="s">
        <v>14</v>
      </c>
      <c r="C5" s="8" t="s">
        <v>293</v>
      </c>
      <c r="D5" s="8" t="s">
        <v>294</v>
      </c>
      <c r="E5" s="8" t="s">
        <v>296</v>
      </c>
      <c r="F5" s="10">
        <v>69.5</v>
      </c>
      <c r="G5" s="8"/>
      <c r="H5" s="8"/>
      <c r="I5" s="8"/>
      <c r="J5" s="8">
        <v>5</v>
      </c>
      <c r="K5" s="21">
        <f t="shared" si="0"/>
        <v>37.25</v>
      </c>
      <c r="L5" s="22">
        <v>2</v>
      </c>
      <c r="M5" s="20">
        <v>44773</v>
      </c>
    </row>
    <row r="6" ht="20" customHeight="1" spans="1:13">
      <c r="A6" s="8">
        <v>3</v>
      </c>
      <c r="B6" s="8" t="s">
        <v>14</v>
      </c>
      <c r="C6" s="8" t="s">
        <v>293</v>
      </c>
      <c r="D6" s="8" t="s">
        <v>294</v>
      </c>
      <c r="E6" s="8" t="s">
        <v>297</v>
      </c>
      <c r="F6" s="10">
        <v>66.5</v>
      </c>
      <c r="G6" s="8"/>
      <c r="H6" s="8"/>
      <c r="I6" s="8"/>
      <c r="J6" s="8">
        <v>6</v>
      </c>
      <c r="K6" s="21">
        <f t="shared" si="0"/>
        <v>36.25</v>
      </c>
      <c r="L6" s="22">
        <v>3</v>
      </c>
      <c r="M6" s="20">
        <v>44773</v>
      </c>
    </row>
    <row r="7" ht="20" customHeight="1" spans="1:13">
      <c r="A7" s="8">
        <v>4</v>
      </c>
      <c r="B7" s="8" t="s">
        <v>14</v>
      </c>
      <c r="C7" s="8" t="s">
        <v>293</v>
      </c>
      <c r="D7" s="8" t="s">
        <v>294</v>
      </c>
      <c r="E7" s="8" t="s">
        <v>298</v>
      </c>
      <c r="F7" s="10">
        <v>69</v>
      </c>
      <c r="G7" s="8"/>
      <c r="H7" s="8"/>
      <c r="I7" s="8"/>
      <c r="J7" s="8"/>
      <c r="K7" s="21">
        <f t="shared" si="0"/>
        <v>34.5</v>
      </c>
      <c r="L7" s="22">
        <v>4</v>
      </c>
      <c r="M7" s="20">
        <v>44773</v>
      </c>
    </row>
    <row r="8" ht="20" customHeight="1" spans="1:13">
      <c r="A8" s="8">
        <v>5</v>
      </c>
      <c r="B8" s="8" t="s">
        <v>14</v>
      </c>
      <c r="C8" s="8" t="s">
        <v>293</v>
      </c>
      <c r="D8" s="8" t="s">
        <v>294</v>
      </c>
      <c r="E8" s="8" t="s">
        <v>299</v>
      </c>
      <c r="F8" s="10">
        <v>68</v>
      </c>
      <c r="G8" s="8"/>
      <c r="H8" s="8"/>
      <c r="I8" s="8"/>
      <c r="J8" s="8">
        <v>1</v>
      </c>
      <c r="K8" s="21">
        <f t="shared" si="0"/>
        <v>34.5</v>
      </c>
      <c r="L8" s="22">
        <v>4</v>
      </c>
      <c r="M8" s="20">
        <v>44773</v>
      </c>
    </row>
    <row r="9" ht="20" customHeight="1" spans="1:13">
      <c r="A9" s="8">
        <v>6</v>
      </c>
      <c r="B9" s="8" t="s">
        <v>14</v>
      </c>
      <c r="C9" s="8" t="s">
        <v>293</v>
      </c>
      <c r="D9" s="8" t="s">
        <v>294</v>
      </c>
      <c r="E9" s="8" t="s">
        <v>300</v>
      </c>
      <c r="F9" s="10">
        <v>68</v>
      </c>
      <c r="G9" s="8"/>
      <c r="H9" s="8"/>
      <c r="I9" s="8"/>
      <c r="J9" s="8">
        <v>1</v>
      </c>
      <c r="K9" s="21">
        <f t="shared" si="0"/>
        <v>34.5</v>
      </c>
      <c r="L9" s="22">
        <v>4</v>
      </c>
      <c r="M9" s="20">
        <v>44773</v>
      </c>
    </row>
    <row r="10" ht="20" customHeight="1" spans="1:13">
      <c r="A10" s="8">
        <v>7</v>
      </c>
      <c r="B10" s="8" t="s">
        <v>14</v>
      </c>
      <c r="C10" s="8" t="s">
        <v>293</v>
      </c>
      <c r="D10" s="8" t="s">
        <v>294</v>
      </c>
      <c r="E10" s="8" t="s">
        <v>301</v>
      </c>
      <c r="F10" s="10">
        <v>67.5</v>
      </c>
      <c r="G10" s="8"/>
      <c r="H10" s="8"/>
      <c r="I10" s="8"/>
      <c r="J10" s="8">
        <v>1</v>
      </c>
      <c r="K10" s="21">
        <f t="shared" si="0"/>
        <v>34.25</v>
      </c>
      <c r="L10" s="22">
        <v>7</v>
      </c>
      <c r="M10" s="20">
        <v>44773</v>
      </c>
    </row>
    <row r="11" ht="20" customHeight="1" spans="1:13">
      <c r="A11" s="8">
        <v>8</v>
      </c>
      <c r="B11" s="8" t="s">
        <v>14</v>
      </c>
      <c r="C11" s="8" t="s">
        <v>293</v>
      </c>
      <c r="D11" s="8" t="s">
        <v>294</v>
      </c>
      <c r="E11" s="8" t="s">
        <v>302</v>
      </c>
      <c r="F11" s="10">
        <v>66.5</v>
      </c>
      <c r="G11" s="8"/>
      <c r="H11" s="8"/>
      <c r="I11" s="8"/>
      <c r="J11" s="8">
        <v>1</v>
      </c>
      <c r="K11" s="21">
        <f t="shared" si="0"/>
        <v>33.75</v>
      </c>
      <c r="L11" s="22">
        <v>8</v>
      </c>
      <c r="M11" s="20">
        <v>44773</v>
      </c>
    </row>
    <row r="12" ht="20" customHeight="1" spans="1:13">
      <c r="A12" s="8">
        <v>9</v>
      </c>
      <c r="B12" s="8" t="s">
        <v>14</v>
      </c>
      <c r="C12" s="8" t="s">
        <v>293</v>
      </c>
      <c r="D12" s="8" t="s">
        <v>294</v>
      </c>
      <c r="E12" s="8" t="s">
        <v>303</v>
      </c>
      <c r="F12" s="10">
        <v>65.5</v>
      </c>
      <c r="G12" s="8"/>
      <c r="H12" s="8"/>
      <c r="I12" s="8"/>
      <c r="J12" s="8">
        <v>1</v>
      </c>
      <c r="K12" s="21">
        <f t="shared" si="0"/>
        <v>33.25</v>
      </c>
      <c r="L12" s="22">
        <v>9</v>
      </c>
      <c r="M12" s="20">
        <v>44773</v>
      </c>
    </row>
    <row r="13" ht="20" customHeight="1" spans="1:13">
      <c r="A13" s="8">
        <v>10</v>
      </c>
      <c r="B13" s="8" t="s">
        <v>14</v>
      </c>
      <c r="C13" s="8" t="s">
        <v>293</v>
      </c>
      <c r="D13" s="8" t="s">
        <v>294</v>
      </c>
      <c r="E13" s="8" t="s">
        <v>304</v>
      </c>
      <c r="F13" s="10">
        <v>65</v>
      </c>
      <c r="G13" s="8"/>
      <c r="H13" s="8"/>
      <c r="I13" s="8"/>
      <c r="J13" s="8">
        <v>1</v>
      </c>
      <c r="K13" s="21">
        <f t="shared" si="0"/>
        <v>33</v>
      </c>
      <c r="L13" s="22">
        <v>10</v>
      </c>
      <c r="M13" s="20">
        <v>44773</v>
      </c>
    </row>
    <row r="14" ht="20" customHeight="1" spans="1:13">
      <c r="A14" s="8">
        <v>11</v>
      </c>
      <c r="B14" s="8" t="s">
        <v>14</v>
      </c>
      <c r="C14" s="8" t="s">
        <v>293</v>
      </c>
      <c r="D14" s="8" t="s">
        <v>294</v>
      </c>
      <c r="E14" s="8" t="s">
        <v>305</v>
      </c>
      <c r="F14" s="10">
        <v>64.5</v>
      </c>
      <c r="G14" s="8"/>
      <c r="H14" s="8"/>
      <c r="I14" s="8"/>
      <c r="J14" s="8">
        <v>1</v>
      </c>
      <c r="K14" s="21">
        <f t="shared" si="0"/>
        <v>32.75</v>
      </c>
      <c r="L14" s="22">
        <v>11</v>
      </c>
      <c r="M14" s="20">
        <v>44773</v>
      </c>
    </row>
    <row r="15" ht="20" customHeight="1" spans="1:13">
      <c r="A15" s="8">
        <v>12</v>
      </c>
      <c r="B15" s="8" t="s">
        <v>14</v>
      </c>
      <c r="C15" s="8" t="s">
        <v>293</v>
      </c>
      <c r="D15" s="8" t="s">
        <v>294</v>
      </c>
      <c r="E15" s="8" t="s">
        <v>306</v>
      </c>
      <c r="F15" s="10">
        <v>64</v>
      </c>
      <c r="G15" s="8"/>
      <c r="H15" s="8"/>
      <c r="I15" s="8"/>
      <c r="J15" s="8">
        <v>1</v>
      </c>
      <c r="K15" s="21">
        <f t="shared" si="0"/>
        <v>32.5</v>
      </c>
      <c r="L15" s="22">
        <v>12</v>
      </c>
      <c r="M15" s="20">
        <v>44773</v>
      </c>
    </row>
    <row r="16" ht="20" customHeight="1" spans="1:13">
      <c r="A16" s="8">
        <v>13</v>
      </c>
      <c r="B16" s="8" t="s">
        <v>14</v>
      </c>
      <c r="C16" s="8" t="s">
        <v>293</v>
      </c>
      <c r="D16" s="8" t="s">
        <v>294</v>
      </c>
      <c r="E16" s="8" t="s">
        <v>307</v>
      </c>
      <c r="F16" s="10">
        <v>64</v>
      </c>
      <c r="G16" s="8"/>
      <c r="H16" s="8"/>
      <c r="I16" s="8"/>
      <c r="J16" s="8">
        <v>1</v>
      </c>
      <c r="K16" s="21">
        <f t="shared" si="0"/>
        <v>32.5</v>
      </c>
      <c r="L16" s="22">
        <v>12</v>
      </c>
      <c r="M16" s="20">
        <v>44773</v>
      </c>
    </row>
    <row r="17" ht="20" customHeight="1" spans="1:13">
      <c r="A17" s="8">
        <v>14</v>
      </c>
      <c r="B17" s="8" t="s">
        <v>14</v>
      </c>
      <c r="C17" s="8" t="s">
        <v>293</v>
      </c>
      <c r="D17" s="8" t="s">
        <v>294</v>
      </c>
      <c r="E17" s="8" t="s">
        <v>308</v>
      </c>
      <c r="F17" s="10">
        <v>63.5</v>
      </c>
      <c r="G17" s="8"/>
      <c r="H17" s="8"/>
      <c r="I17" s="8"/>
      <c r="J17" s="8">
        <v>1</v>
      </c>
      <c r="K17" s="21">
        <f t="shared" si="0"/>
        <v>32.25</v>
      </c>
      <c r="L17" s="22">
        <v>14</v>
      </c>
      <c r="M17" s="20">
        <v>44773</v>
      </c>
    </row>
    <row r="18" ht="20" customHeight="1" spans="1:13">
      <c r="A18" s="8">
        <v>15</v>
      </c>
      <c r="B18" s="8" t="s">
        <v>14</v>
      </c>
      <c r="C18" s="8" t="s">
        <v>293</v>
      </c>
      <c r="D18" s="8" t="s">
        <v>294</v>
      </c>
      <c r="E18" s="8" t="s">
        <v>309</v>
      </c>
      <c r="F18" s="10">
        <v>63.5</v>
      </c>
      <c r="G18" s="8"/>
      <c r="H18" s="8"/>
      <c r="I18" s="8"/>
      <c r="J18" s="8">
        <v>1</v>
      </c>
      <c r="K18" s="21">
        <f t="shared" si="0"/>
        <v>32.25</v>
      </c>
      <c r="L18" s="22">
        <v>14</v>
      </c>
      <c r="M18" s="20">
        <v>44773</v>
      </c>
    </row>
    <row r="19" ht="20" customHeight="1" spans="1:13">
      <c r="A19" s="8">
        <v>16</v>
      </c>
      <c r="B19" s="8" t="s">
        <v>14</v>
      </c>
      <c r="C19" s="8" t="s">
        <v>293</v>
      </c>
      <c r="D19" s="8" t="s">
        <v>294</v>
      </c>
      <c r="E19" s="8" t="s">
        <v>310</v>
      </c>
      <c r="F19" s="10">
        <v>57</v>
      </c>
      <c r="G19" s="8"/>
      <c r="H19" s="8"/>
      <c r="I19" s="8"/>
      <c r="J19" s="8">
        <v>6</v>
      </c>
      <c r="K19" s="21">
        <f t="shared" si="0"/>
        <v>31.5</v>
      </c>
      <c r="L19" s="22">
        <v>16</v>
      </c>
      <c r="M19" s="20">
        <v>44773</v>
      </c>
    </row>
    <row r="20" ht="20" customHeight="1" spans="1:13">
      <c r="A20" s="8">
        <v>17</v>
      </c>
      <c r="B20" s="8" t="s">
        <v>14</v>
      </c>
      <c r="C20" s="8" t="s">
        <v>293</v>
      </c>
      <c r="D20" s="8" t="s">
        <v>294</v>
      </c>
      <c r="E20" s="8" t="s">
        <v>311</v>
      </c>
      <c r="F20" s="10">
        <v>61.5</v>
      </c>
      <c r="G20" s="8"/>
      <c r="H20" s="8"/>
      <c r="I20" s="8"/>
      <c r="J20" s="8">
        <v>1</v>
      </c>
      <c r="K20" s="21">
        <f t="shared" si="0"/>
        <v>31.25</v>
      </c>
      <c r="L20" s="22">
        <v>17</v>
      </c>
      <c r="M20" s="20">
        <v>44773</v>
      </c>
    </row>
    <row r="21" ht="20" customHeight="1" spans="1:13">
      <c r="A21" s="8">
        <v>18</v>
      </c>
      <c r="B21" s="8" t="s">
        <v>14</v>
      </c>
      <c r="C21" s="8" t="s">
        <v>293</v>
      </c>
      <c r="D21" s="8" t="s">
        <v>294</v>
      </c>
      <c r="E21" s="8" t="s">
        <v>312</v>
      </c>
      <c r="F21" s="10">
        <v>61</v>
      </c>
      <c r="G21" s="8"/>
      <c r="H21" s="8"/>
      <c r="I21" s="8"/>
      <c r="J21" s="8">
        <v>1</v>
      </c>
      <c r="K21" s="21">
        <f t="shared" si="0"/>
        <v>31</v>
      </c>
      <c r="L21" s="22">
        <v>18</v>
      </c>
      <c r="M21" s="20">
        <v>44773</v>
      </c>
    </row>
    <row r="22" ht="20" customHeight="1" spans="1:13">
      <c r="A22" s="8">
        <v>19</v>
      </c>
      <c r="B22" s="8" t="s">
        <v>14</v>
      </c>
      <c r="C22" s="8" t="s">
        <v>293</v>
      </c>
      <c r="D22" s="8" t="s">
        <v>294</v>
      </c>
      <c r="E22" s="8" t="s">
        <v>313</v>
      </c>
      <c r="F22" s="10">
        <v>56</v>
      </c>
      <c r="G22" s="8"/>
      <c r="H22" s="8"/>
      <c r="I22" s="8"/>
      <c r="J22" s="8">
        <v>5</v>
      </c>
      <c r="K22" s="21">
        <f t="shared" si="0"/>
        <v>30.5</v>
      </c>
      <c r="L22" s="22">
        <v>19</v>
      </c>
      <c r="M22" s="20">
        <v>44773</v>
      </c>
    </row>
    <row r="23" ht="20" customHeight="1" spans="1:13">
      <c r="A23" s="12">
        <v>20</v>
      </c>
      <c r="B23" s="8" t="s">
        <v>14</v>
      </c>
      <c r="C23" s="8" t="s">
        <v>293</v>
      </c>
      <c r="D23" s="8" t="s">
        <v>294</v>
      </c>
      <c r="E23" s="8" t="s">
        <v>314</v>
      </c>
      <c r="F23" s="10">
        <v>59.5</v>
      </c>
      <c r="G23" s="8"/>
      <c r="H23" s="8"/>
      <c r="I23" s="8"/>
      <c r="J23" s="8">
        <v>1</v>
      </c>
      <c r="K23" s="21">
        <f t="shared" si="0"/>
        <v>30.25</v>
      </c>
      <c r="L23" s="22">
        <v>20</v>
      </c>
      <c r="M23" s="20">
        <v>44773</v>
      </c>
    </row>
    <row r="24" ht="20" customHeight="1" spans="1:13">
      <c r="A24" s="8">
        <v>21</v>
      </c>
      <c r="B24" s="8" t="s">
        <v>14</v>
      </c>
      <c r="C24" s="8" t="s">
        <v>293</v>
      </c>
      <c r="D24" s="8" t="s">
        <v>294</v>
      </c>
      <c r="E24" s="8" t="s">
        <v>315</v>
      </c>
      <c r="F24" s="10">
        <v>59.5</v>
      </c>
      <c r="G24" s="8"/>
      <c r="H24" s="8"/>
      <c r="I24" s="8"/>
      <c r="J24" s="8">
        <v>1</v>
      </c>
      <c r="K24" s="21">
        <f t="shared" si="0"/>
        <v>30.25</v>
      </c>
      <c r="L24" s="22">
        <v>20</v>
      </c>
      <c r="M24" s="20">
        <v>44773</v>
      </c>
    </row>
    <row r="25" ht="20" customHeight="1" spans="1:13">
      <c r="A25" s="8">
        <v>22</v>
      </c>
      <c r="B25" s="8" t="s">
        <v>14</v>
      </c>
      <c r="C25" s="8" t="s">
        <v>293</v>
      </c>
      <c r="D25" s="8" t="s">
        <v>294</v>
      </c>
      <c r="E25" s="8" t="s">
        <v>316</v>
      </c>
      <c r="F25" s="10">
        <v>59</v>
      </c>
      <c r="G25" s="8"/>
      <c r="H25" s="8"/>
      <c r="I25" s="8"/>
      <c r="J25" s="8">
        <v>1</v>
      </c>
      <c r="K25" s="21">
        <f t="shared" si="0"/>
        <v>30</v>
      </c>
      <c r="L25" s="22">
        <v>22</v>
      </c>
      <c r="M25" s="20">
        <v>44773</v>
      </c>
    </row>
    <row r="26" ht="20" customHeight="1" spans="1:13">
      <c r="A26" s="8">
        <v>23</v>
      </c>
      <c r="B26" s="8" t="s">
        <v>14</v>
      </c>
      <c r="C26" s="8" t="s">
        <v>293</v>
      </c>
      <c r="D26" s="8" t="s">
        <v>294</v>
      </c>
      <c r="E26" s="8" t="s">
        <v>317</v>
      </c>
      <c r="F26" s="10">
        <v>60</v>
      </c>
      <c r="G26" s="8"/>
      <c r="H26" s="8"/>
      <c r="I26" s="8"/>
      <c r="J26" s="8"/>
      <c r="K26" s="21">
        <f t="shared" si="0"/>
        <v>30</v>
      </c>
      <c r="L26" s="22">
        <v>22</v>
      </c>
      <c r="M26" s="20">
        <v>44773</v>
      </c>
    </row>
    <row r="27" ht="20" customHeight="1" spans="1:13">
      <c r="A27" s="8">
        <v>24</v>
      </c>
      <c r="B27" s="8" t="s">
        <v>14</v>
      </c>
      <c r="C27" s="8" t="s">
        <v>293</v>
      </c>
      <c r="D27" s="8" t="s">
        <v>294</v>
      </c>
      <c r="E27" s="8" t="s">
        <v>318</v>
      </c>
      <c r="F27" s="10">
        <v>58</v>
      </c>
      <c r="G27" s="8"/>
      <c r="H27" s="8"/>
      <c r="I27" s="8"/>
      <c r="J27" s="8">
        <v>1</v>
      </c>
      <c r="K27" s="21">
        <f t="shared" si="0"/>
        <v>29.5</v>
      </c>
      <c r="L27" s="22">
        <v>24</v>
      </c>
      <c r="M27" s="20">
        <v>44773</v>
      </c>
    </row>
    <row r="28" ht="20" customHeight="1" spans="1:13">
      <c r="A28" s="8">
        <v>25</v>
      </c>
      <c r="B28" s="8" t="s">
        <v>14</v>
      </c>
      <c r="C28" s="8" t="s">
        <v>293</v>
      </c>
      <c r="D28" s="8" t="s">
        <v>294</v>
      </c>
      <c r="E28" s="8" t="s">
        <v>319</v>
      </c>
      <c r="F28" s="10">
        <v>58.5</v>
      </c>
      <c r="G28" s="8"/>
      <c r="H28" s="8"/>
      <c r="I28" s="8"/>
      <c r="J28" s="8"/>
      <c r="K28" s="21">
        <f t="shared" si="0"/>
        <v>29.25</v>
      </c>
      <c r="L28" s="22">
        <v>25</v>
      </c>
      <c r="M28" s="20">
        <v>44773</v>
      </c>
    </row>
    <row r="29" ht="20" customHeight="1" spans="1:13">
      <c r="A29" s="8">
        <v>26</v>
      </c>
      <c r="B29" s="8" t="s">
        <v>14</v>
      </c>
      <c r="C29" s="8" t="s">
        <v>293</v>
      </c>
      <c r="D29" s="8" t="s">
        <v>294</v>
      </c>
      <c r="E29" s="8" t="s">
        <v>320</v>
      </c>
      <c r="F29" s="10">
        <v>58.5</v>
      </c>
      <c r="G29" s="8"/>
      <c r="H29" s="8"/>
      <c r="I29" s="8"/>
      <c r="J29" s="8"/>
      <c r="K29" s="21">
        <f t="shared" si="0"/>
        <v>29.25</v>
      </c>
      <c r="L29" s="22">
        <v>25</v>
      </c>
      <c r="M29" s="20">
        <v>44773</v>
      </c>
    </row>
    <row r="30" ht="20" customHeight="1" spans="1:13">
      <c r="A30" s="8">
        <v>27</v>
      </c>
      <c r="B30" s="8" t="s">
        <v>14</v>
      </c>
      <c r="C30" s="8" t="s">
        <v>293</v>
      </c>
      <c r="D30" s="8" t="s">
        <v>294</v>
      </c>
      <c r="E30" s="8" t="s">
        <v>321</v>
      </c>
      <c r="F30" s="10">
        <v>53.5</v>
      </c>
      <c r="G30" s="8"/>
      <c r="H30" s="8"/>
      <c r="I30" s="8"/>
      <c r="J30" s="8">
        <v>5</v>
      </c>
      <c r="K30" s="21">
        <f t="shared" si="0"/>
        <v>29.25</v>
      </c>
      <c r="L30" s="22">
        <v>25</v>
      </c>
      <c r="M30" s="20">
        <v>44773</v>
      </c>
    </row>
    <row r="31" ht="20" customHeight="1" spans="1:13">
      <c r="A31" s="8">
        <v>28</v>
      </c>
      <c r="B31" s="8" t="s">
        <v>14</v>
      </c>
      <c r="C31" s="8" t="s">
        <v>293</v>
      </c>
      <c r="D31" s="8" t="s">
        <v>294</v>
      </c>
      <c r="E31" s="8" t="s">
        <v>322</v>
      </c>
      <c r="F31" s="10">
        <v>57.5</v>
      </c>
      <c r="G31" s="8"/>
      <c r="H31" s="8"/>
      <c r="I31" s="8"/>
      <c r="J31" s="8">
        <v>1</v>
      </c>
      <c r="K31" s="21">
        <f t="shared" si="0"/>
        <v>29.25</v>
      </c>
      <c r="L31" s="22">
        <v>25</v>
      </c>
      <c r="M31" s="20">
        <v>44773</v>
      </c>
    </row>
    <row r="32" ht="20" customHeight="1" spans="1:13">
      <c r="A32" s="8">
        <v>29</v>
      </c>
      <c r="B32" s="8" t="s">
        <v>14</v>
      </c>
      <c r="C32" s="8" t="s">
        <v>293</v>
      </c>
      <c r="D32" s="8" t="s">
        <v>294</v>
      </c>
      <c r="E32" s="8" t="s">
        <v>323</v>
      </c>
      <c r="F32" s="10">
        <v>56.5</v>
      </c>
      <c r="G32" s="8"/>
      <c r="H32" s="8"/>
      <c r="I32" s="8"/>
      <c r="J32" s="8">
        <v>1</v>
      </c>
      <c r="K32" s="21">
        <f t="shared" si="0"/>
        <v>28.75</v>
      </c>
      <c r="L32" s="22">
        <v>29</v>
      </c>
      <c r="M32" s="20">
        <v>44773</v>
      </c>
    </row>
    <row r="33" ht="20" customHeight="1" spans="1:13">
      <c r="A33" s="8">
        <v>30</v>
      </c>
      <c r="B33" s="8" t="s">
        <v>14</v>
      </c>
      <c r="C33" s="8" t="s">
        <v>293</v>
      </c>
      <c r="D33" s="8" t="s">
        <v>294</v>
      </c>
      <c r="E33" s="8" t="s">
        <v>324</v>
      </c>
      <c r="F33" s="10">
        <v>56.5</v>
      </c>
      <c r="G33" s="8"/>
      <c r="H33" s="8"/>
      <c r="I33" s="8"/>
      <c r="J33" s="8">
        <v>1</v>
      </c>
      <c r="K33" s="21">
        <f t="shared" si="0"/>
        <v>28.75</v>
      </c>
      <c r="L33" s="22">
        <v>29</v>
      </c>
      <c r="M33" s="20">
        <v>44773</v>
      </c>
    </row>
    <row r="34" ht="20" customHeight="1" spans="1:13">
      <c r="A34" s="8">
        <v>31</v>
      </c>
      <c r="B34" s="8" t="s">
        <v>14</v>
      </c>
      <c r="C34" s="8" t="s">
        <v>293</v>
      </c>
      <c r="D34" s="8" t="s">
        <v>294</v>
      </c>
      <c r="E34" s="8" t="s">
        <v>325</v>
      </c>
      <c r="F34" s="10">
        <v>57</v>
      </c>
      <c r="G34" s="8"/>
      <c r="H34" s="8"/>
      <c r="I34" s="8"/>
      <c r="J34" s="8"/>
      <c r="K34" s="21">
        <f t="shared" si="0"/>
        <v>28.5</v>
      </c>
      <c r="L34" s="22">
        <v>31</v>
      </c>
      <c r="M34" s="20">
        <v>44773</v>
      </c>
    </row>
    <row r="35" ht="20" customHeight="1" spans="1:13">
      <c r="A35" s="8">
        <v>32</v>
      </c>
      <c r="B35" s="8" t="s">
        <v>14</v>
      </c>
      <c r="C35" s="8" t="s">
        <v>293</v>
      </c>
      <c r="D35" s="8" t="s">
        <v>294</v>
      </c>
      <c r="E35" s="8" t="s">
        <v>326</v>
      </c>
      <c r="F35" s="10">
        <v>56</v>
      </c>
      <c r="G35" s="8"/>
      <c r="H35" s="8"/>
      <c r="I35" s="8"/>
      <c r="J35" s="8">
        <v>1</v>
      </c>
      <c r="K35" s="21">
        <f t="shared" si="0"/>
        <v>28.5</v>
      </c>
      <c r="L35" s="22">
        <v>31</v>
      </c>
      <c r="M35" s="20">
        <v>44773</v>
      </c>
    </row>
    <row r="36" ht="20" customHeight="1" spans="1:13">
      <c r="A36" s="8">
        <v>33</v>
      </c>
      <c r="B36" s="8" t="s">
        <v>14</v>
      </c>
      <c r="C36" s="8" t="s">
        <v>293</v>
      </c>
      <c r="D36" s="8" t="s">
        <v>294</v>
      </c>
      <c r="E36" s="8" t="s">
        <v>327</v>
      </c>
      <c r="F36" s="10">
        <v>56</v>
      </c>
      <c r="G36" s="8"/>
      <c r="H36" s="8"/>
      <c r="I36" s="8"/>
      <c r="J36" s="8">
        <v>1</v>
      </c>
      <c r="K36" s="21">
        <f t="shared" si="0"/>
        <v>28.5</v>
      </c>
      <c r="L36" s="22">
        <v>31</v>
      </c>
      <c r="M36" s="20">
        <v>44773</v>
      </c>
    </row>
    <row r="37" ht="20" customHeight="1" spans="1:13">
      <c r="A37" s="8">
        <v>34</v>
      </c>
      <c r="B37" s="8" t="s">
        <v>14</v>
      </c>
      <c r="C37" s="8" t="s">
        <v>293</v>
      </c>
      <c r="D37" s="8" t="s">
        <v>294</v>
      </c>
      <c r="E37" s="8" t="s">
        <v>328</v>
      </c>
      <c r="F37" s="10">
        <v>56.5</v>
      </c>
      <c r="G37" s="8"/>
      <c r="H37" s="8"/>
      <c r="I37" s="8"/>
      <c r="J37" s="8"/>
      <c r="K37" s="21">
        <f t="shared" si="0"/>
        <v>28.25</v>
      </c>
      <c r="L37" s="22">
        <v>34</v>
      </c>
      <c r="M37" s="20">
        <v>44773</v>
      </c>
    </row>
    <row r="38" ht="20" customHeight="1" spans="1:13">
      <c r="A38" s="8">
        <v>35</v>
      </c>
      <c r="B38" s="8" t="s">
        <v>14</v>
      </c>
      <c r="C38" s="8" t="s">
        <v>293</v>
      </c>
      <c r="D38" s="8" t="s">
        <v>294</v>
      </c>
      <c r="E38" s="8" t="s">
        <v>329</v>
      </c>
      <c r="F38" s="10">
        <v>56.5</v>
      </c>
      <c r="G38" s="8"/>
      <c r="H38" s="8"/>
      <c r="I38" s="8"/>
      <c r="J38" s="8"/>
      <c r="K38" s="21">
        <f t="shared" si="0"/>
        <v>28.25</v>
      </c>
      <c r="L38" s="22">
        <v>34</v>
      </c>
      <c r="M38" s="20">
        <v>44773</v>
      </c>
    </row>
    <row r="39" ht="20" customHeight="1" spans="1:13">
      <c r="A39" s="8">
        <v>36</v>
      </c>
      <c r="B39" s="8" t="s">
        <v>14</v>
      </c>
      <c r="C39" s="8" t="s">
        <v>293</v>
      </c>
      <c r="D39" s="8" t="s">
        <v>294</v>
      </c>
      <c r="E39" s="8" t="s">
        <v>330</v>
      </c>
      <c r="F39" s="10">
        <v>56.5</v>
      </c>
      <c r="G39" s="8"/>
      <c r="H39" s="8"/>
      <c r="I39" s="8"/>
      <c r="J39" s="8"/>
      <c r="K39" s="21">
        <f t="shared" si="0"/>
        <v>28.25</v>
      </c>
      <c r="L39" s="22">
        <v>34</v>
      </c>
      <c r="M39" s="20">
        <v>44773</v>
      </c>
    </row>
    <row r="40" ht="20" customHeight="1" spans="1:13">
      <c r="A40" s="8">
        <v>37</v>
      </c>
      <c r="B40" s="8" t="s">
        <v>14</v>
      </c>
      <c r="C40" s="8" t="s">
        <v>293</v>
      </c>
      <c r="D40" s="8" t="s">
        <v>294</v>
      </c>
      <c r="E40" s="8" t="s">
        <v>331</v>
      </c>
      <c r="F40" s="10">
        <v>55.5</v>
      </c>
      <c r="G40" s="8"/>
      <c r="H40" s="8"/>
      <c r="I40" s="8"/>
      <c r="J40" s="8">
        <v>1</v>
      </c>
      <c r="K40" s="21">
        <f t="shared" si="0"/>
        <v>28.25</v>
      </c>
      <c r="L40" s="22">
        <v>34</v>
      </c>
      <c r="M40" s="20">
        <v>44773</v>
      </c>
    </row>
    <row r="41" ht="20" customHeight="1" spans="1:13">
      <c r="A41" s="8">
        <v>38</v>
      </c>
      <c r="B41" s="8" t="s">
        <v>14</v>
      </c>
      <c r="C41" s="8" t="s">
        <v>293</v>
      </c>
      <c r="D41" s="8" t="s">
        <v>294</v>
      </c>
      <c r="E41" s="8" t="s">
        <v>332</v>
      </c>
      <c r="F41" s="10">
        <v>55.5</v>
      </c>
      <c r="G41" s="8"/>
      <c r="H41" s="8"/>
      <c r="I41" s="8"/>
      <c r="J41" s="8">
        <v>1</v>
      </c>
      <c r="K41" s="21">
        <f t="shared" si="0"/>
        <v>28.25</v>
      </c>
      <c r="L41" s="22">
        <v>34</v>
      </c>
      <c r="M41" s="20">
        <v>44773</v>
      </c>
    </row>
    <row r="42" ht="20" customHeight="1" spans="1:13">
      <c r="A42" s="8">
        <v>39</v>
      </c>
      <c r="B42" s="8" t="s">
        <v>14</v>
      </c>
      <c r="C42" s="8" t="s">
        <v>293</v>
      </c>
      <c r="D42" s="8" t="s">
        <v>294</v>
      </c>
      <c r="E42" s="8" t="s">
        <v>333</v>
      </c>
      <c r="F42" s="10">
        <v>56.5</v>
      </c>
      <c r="G42" s="8"/>
      <c r="H42" s="8"/>
      <c r="I42" s="8"/>
      <c r="J42" s="8"/>
      <c r="K42" s="21">
        <f t="shared" si="0"/>
        <v>28.25</v>
      </c>
      <c r="L42" s="22">
        <v>34</v>
      </c>
      <c r="M42" s="20">
        <v>44773</v>
      </c>
    </row>
    <row r="43" ht="20" customHeight="1" spans="1:13">
      <c r="A43" s="13">
        <v>40</v>
      </c>
      <c r="B43" s="9" t="s">
        <v>14</v>
      </c>
      <c r="C43" s="9" t="s">
        <v>293</v>
      </c>
      <c r="D43" s="9" t="s">
        <v>294</v>
      </c>
      <c r="E43" s="9" t="s">
        <v>334</v>
      </c>
      <c r="F43" s="10">
        <v>56</v>
      </c>
      <c r="G43" s="9"/>
      <c r="H43" s="9"/>
      <c r="I43" s="9"/>
      <c r="J43" s="9"/>
      <c r="K43" s="11">
        <f t="shared" si="0"/>
        <v>28</v>
      </c>
      <c r="L43" s="19">
        <v>40</v>
      </c>
      <c r="M43" s="20">
        <v>44773</v>
      </c>
    </row>
    <row r="44" ht="20" customHeight="1" spans="1:13">
      <c r="A44" s="13">
        <v>41</v>
      </c>
      <c r="B44" s="9" t="s">
        <v>14</v>
      </c>
      <c r="C44" s="9" t="s">
        <v>293</v>
      </c>
      <c r="D44" s="9" t="s">
        <v>294</v>
      </c>
      <c r="E44" s="9" t="s">
        <v>335</v>
      </c>
      <c r="F44" s="10">
        <v>56</v>
      </c>
      <c r="G44" s="9"/>
      <c r="H44" s="9"/>
      <c r="I44" s="9"/>
      <c r="J44" s="9"/>
      <c r="K44" s="11">
        <f t="shared" si="0"/>
        <v>28</v>
      </c>
      <c r="L44" s="19">
        <v>40</v>
      </c>
      <c r="M44" s="20">
        <v>44773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08333333333333" header="0.5" footer="0.5"/>
  <pageSetup paperSize="9" scale="96" fitToHeight="0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  <pageSetUpPr fitToPage="1"/>
  </sheetPr>
  <dimension ref="A1:M43"/>
  <sheetViews>
    <sheetView workbookViewId="0">
      <pane ySplit="3" topLeftCell="A4" activePane="bottomLeft" state="frozen"/>
      <selection/>
      <selection pane="bottomLeft" activeCell="N15" sqref="N15"/>
    </sheetView>
  </sheetViews>
  <sheetFormatPr defaultColWidth="9" defaultRowHeight="14.25"/>
  <cols>
    <col min="1" max="1" width="5.625" style="1" customWidth="1"/>
    <col min="2" max="2" width="10.625" style="1" customWidth="1"/>
    <col min="3" max="4" width="12.625" style="1" customWidth="1"/>
    <col min="5" max="5" width="15.625" style="1" customWidth="1"/>
    <col min="6" max="6" width="13.625" style="1" customWidth="1"/>
    <col min="7" max="7" width="8.625" style="1" customWidth="1"/>
    <col min="8" max="8" width="10.625" style="1" customWidth="1"/>
    <col min="9" max="9" width="8.625" style="1" customWidth="1"/>
    <col min="10" max="11" width="7.625" style="1" customWidth="1"/>
    <col min="12" max="12" width="8.625" style="1" customWidth="1"/>
    <col min="13" max="13" width="15.625" style="1" customWidth="1"/>
    <col min="14" max="16384" width="9" style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4"/>
      <c r="L1" s="14"/>
      <c r="M1" s="14"/>
    </row>
    <row r="2" ht="2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5"/>
      <c r="I2" s="15"/>
      <c r="J2" s="16" t="s">
        <v>7</v>
      </c>
      <c r="K2" s="16" t="s">
        <v>8</v>
      </c>
      <c r="L2" s="16" t="s">
        <v>9</v>
      </c>
      <c r="M2" s="17" t="s">
        <v>10</v>
      </c>
    </row>
    <row r="3" ht="20" customHeight="1" spans="1:13">
      <c r="A3" s="6"/>
      <c r="B3" s="6"/>
      <c r="C3" s="6"/>
      <c r="D3" s="6"/>
      <c r="E3" s="6"/>
      <c r="F3" s="7" t="s">
        <v>11</v>
      </c>
      <c r="G3" s="7" t="s">
        <v>12</v>
      </c>
      <c r="H3" s="7" t="s">
        <v>13</v>
      </c>
      <c r="I3" s="7" t="s">
        <v>12</v>
      </c>
      <c r="J3" s="18"/>
      <c r="K3" s="18"/>
      <c r="L3" s="18"/>
      <c r="M3" s="6"/>
    </row>
    <row r="4" ht="20" customHeight="1" spans="1:13">
      <c r="A4" s="8">
        <v>1</v>
      </c>
      <c r="B4" s="8" t="s">
        <v>14</v>
      </c>
      <c r="C4" s="8" t="s">
        <v>336</v>
      </c>
      <c r="D4" s="8" t="s">
        <v>337</v>
      </c>
      <c r="E4" s="8" t="s">
        <v>338</v>
      </c>
      <c r="F4" s="10">
        <v>65</v>
      </c>
      <c r="G4" s="8"/>
      <c r="H4" s="8"/>
      <c r="I4" s="8"/>
      <c r="J4" s="8">
        <v>1</v>
      </c>
      <c r="K4" s="21">
        <f t="shared" ref="K4:K61" si="0">SUM(F4+J4)*0.5</f>
        <v>33</v>
      </c>
      <c r="L4" s="22">
        <v>1</v>
      </c>
      <c r="M4" s="20">
        <v>44773</v>
      </c>
    </row>
    <row r="5" ht="20" customHeight="1" spans="1:13">
      <c r="A5" s="8">
        <v>2</v>
      </c>
      <c r="B5" s="8" t="s">
        <v>14</v>
      </c>
      <c r="C5" s="8" t="s">
        <v>336</v>
      </c>
      <c r="D5" s="8" t="s">
        <v>337</v>
      </c>
      <c r="E5" s="8" t="s">
        <v>339</v>
      </c>
      <c r="F5" s="10">
        <v>64.5</v>
      </c>
      <c r="G5" s="8"/>
      <c r="H5" s="8"/>
      <c r="I5" s="8"/>
      <c r="J5" s="8">
        <v>1</v>
      </c>
      <c r="K5" s="21">
        <f t="shared" si="0"/>
        <v>32.75</v>
      </c>
      <c r="L5" s="22">
        <v>2</v>
      </c>
      <c r="M5" s="20">
        <v>44773</v>
      </c>
    </row>
    <row r="6" ht="20" customHeight="1" spans="1:13">
      <c r="A6" s="8">
        <v>3</v>
      </c>
      <c r="B6" s="8" t="s">
        <v>14</v>
      </c>
      <c r="C6" s="8" t="s">
        <v>336</v>
      </c>
      <c r="D6" s="8" t="s">
        <v>337</v>
      </c>
      <c r="E6" s="8" t="s">
        <v>340</v>
      </c>
      <c r="F6" s="10">
        <v>63.5</v>
      </c>
      <c r="G6" s="8"/>
      <c r="H6" s="8"/>
      <c r="I6" s="8"/>
      <c r="J6" s="8">
        <v>1</v>
      </c>
      <c r="K6" s="21">
        <f t="shared" si="0"/>
        <v>32.25</v>
      </c>
      <c r="L6" s="22">
        <v>3</v>
      </c>
      <c r="M6" s="20">
        <v>44773</v>
      </c>
    </row>
    <row r="7" ht="20" customHeight="1" spans="1:13">
      <c r="A7" s="8">
        <v>4</v>
      </c>
      <c r="B7" s="8" t="s">
        <v>14</v>
      </c>
      <c r="C7" s="8" t="s">
        <v>336</v>
      </c>
      <c r="D7" s="8" t="s">
        <v>337</v>
      </c>
      <c r="E7" s="8" t="s">
        <v>341</v>
      </c>
      <c r="F7" s="10">
        <v>61.5</v>
      </c>
      <c r="G7" s="8"/>
      <c r="H7" s="8"/>
      <c r="I7" s="8"/>
      <c r="J7" s="8">
        <v>1</v>
      </c>
      <c r="K7" s="21">
        <f t="shared" si="0"/>
        <v>31.25</v>
      </c>
      <c r="L7" s="22">
        <v>4</v>
      </c>
      <c r="M7" s="20">
        <v>44773</v>
      </c>
    </row>
    <row r="8" ht="20" customHeight="1" spans="1:13">
      <c r="A8" s="8">
        <v>5</v>
      </c>
      <c r="B8" s="8" t="s">
        <v>14</v>
      </c>
      <c r="C8" s="8" t="s">
        <v>336</v>
      </c>
      <c r="D8" s="8" t="s">
        <v>337</v>
      </c>
      <c r="E8" s="8" t="s">
        <v>342</v>
      </c>
      <c r="F8" s="10">
        <v>61.5</v>
      </c>
      <c r="G8" s="8"/>
      <c r="H8" s="8"/>
      <c r="I8" s="8"/>
      <c r="J8" s="8">
        <v>1</v>
      </c>
      <c r="K8" s="21">
        <f t="shared" si="0"/>
        <v>31.25</v>
      </c>
      <c r="L8" s="22">
        <v>4</v>
      </c>
      <c r="M8" s="20">
        <v>44773</v>
      </c>
    </row>
    <row r="9" ht="20" customHeight="1" spans="1:13">
      <c r="A9" s="8">
        <v>6</v>
      </c>
      <c r="B9" s="8" t="s">
        <v>14</v>
      </c>
      <c r="C9" s="8" t="s">
        <v>336</v>
      </c>
      <c r="D9" s="8" t="s">
        <v>337</v>
      </c>
      <c r="E9" s="8" t="s">
        <v>343</v>
      </c>
      <c r="F9" s="10">
        <v>61.5</v>
      </c>
      <c r="G9" s="8"/>
      <c r="H9" s="8"/>
      <c r="I9" s="8"/>
      <c r="J9" s="8">
        <v>1</v>
      </c>
      <c r="K9" s="21">
        <f t="shared" si="0"/>
        <v>31.25</v>
      </c>
      <c r="L9" s="22">
        <v>4</v>
      </c>
      <c r="M9" s="20">
        <v>44773</v>
      </c>
    </row>
    <row r="10" ht="20" customHeight="1" spans="1:13">
      <c r="A10" s="8">
        <v>7</v>
      </c>
      <c r="B10" s="8" t="s">
        <v>14</v>
      </c>
      <c r="C10" s="8" t="s">
        <v>336</v>
      </c>
      <c r="D10" s="8" t="s">
        <v>337</v>
      </c>
      <c r="E10" s="8" t="s">
        <v>344</v>
      </c>
      <c r="F10" s="10">
        <v>62</v>
      </c>
      <c r="G10" s="8"/>
      <c r="H10" s="8"/>
      <c r="I10" s="8"/>
      <c r="J10" s="8"/>
      <c r="K10" s="21">
        <f t="shared" si="0"/>
        <v>31</v>
      </c>
      <c r="L10" s="22">
        <v>7</v>
      </c>
      <c r="M10" s="20">
        <v>44773</v>
      </c>
    </row>
    <row r="11" ht="20" customHeight="1" spans="1:13">
      <c r="A11" s="8">
        <v>8</v>
      </c>
      <c r="B11" s="8" t="s">
        <v>14</v>
      </c>
      <c r="C11" s="8" t="s">
        <v>336</v>
      </c>
      <c r="D11" s="8" t="s">
        <v>337</v>
      </c>
      <c r="E11" s="8" t="s">
        <v>345</v>
      </c>
      <c r="F11" s="10">
        <v>60</v>
      </c>
      <c r="G11" s="8"/>
      <c r="H11" s="8"/>
      <c r="I11" s="8"/>
      <c r="J11" s="8">
        <v>1</v>
      </c>
      <c r="K11" s="21">
        <f t="shared" si="0"/>
        <v>30.5</v>
      </c>
      <c r="L11" s="22">
        <v>8</v>
      </c>
      <c r="M11" s="20">
        <v>44773</v>
      </c>
    </row>
    <row r="12" ht="20" customHeight="1" spans="1:13">
      <c r="A12" s="8">
        <v>9</v>
      </c>
      <c r="B12" s="8" t="s">
        <v>14</v>
      </c>
      <c r="C12" s="8" t="s">
        <v>336</v>
      </c>
      <c r="D12" s="8" t="s">
        <v>337</v>
      </c>
      <c r="E12" s="8" t="s">
        <v>346</v>
      </c>
      <c r="F12" s="10">
        <v>60.5</v>
      </c>
      <c r="G12" s="8"/>
      <c r="H12" s="8"/>
      <c r="I12" s="8"/>
      <c r="J12" s="8"/>
      <c r="K12" s="21">
        <f t="shared" si="0"/>
        <v>30.25</v>
      </c>
      <c r="L12" s="22">
        <v>9</v>
      </c>
      <c r="M12" s="20">
        <v>44773</v>
      </c>
    </row>
    <row r="13" ht="20" customHeight="1" spans="1:13">
      <c r="A13" s="8">
        <v>10</v>
      </c>
      <c r="B13" s="8" t="s">
        <v>14</v>
      </c>
      <c r="C13" s="8" t="s">
        <v>336</v>
      </c>
      <c r="D13" s="8" t="s">
        <v>337</v>
      </c>
      <c r="E13" s="8" t="s">
        <v>347</v>
      </c>
      <c r="F13" s="10">
        <v>59</v>
      </c>
      <c r="G13" s="8"/>
      <c r="H13" s="8"/>
      <c r="I13" s="8"/>
      <c r="J13" s="8">
        <v>1</v>
      </c>
      <c r="K13" s="21">
        <f t="shared" si="0"/>
        <v>30</v>
      </c>
      <c r="L13" s="22">
        <v>10</v>
      </c>
      <c r="M13" s="20">
        <v>44773</v>
      </c>
    </row>
    <row r="14" ht="20" customHeight="1" spans="1:13">
      <c r="A14" s="8">
        <v>11</v>
      </c>
      <c r="B14" s="8" t="s">
        <v>14</v>
      </c>
      <c r="C14" s="8" t="s">
        <v>336</v>
      </c>
      <c r="D14" s="8" t="s">
        <v>337</v>
      </c>
      <c r="E14" s="8" t="s">
        <v>348</v>
      </c>
      <c r="F14" s="10">
        <v>58.5</v>
      </c>
      <c r="G14" s="8"/>
      <c r="H14" s="8"/>
      <c r="I14" s="8"/>
      <c r="J14" s="8">
        <v>1</v>
      </c>
      <c r="K14" s="21">
        <f t="shared" si="0"/>
        <v>29.75</v>
      </c>
      <c r="L14" s="22">
        <v>11</v>
      </c>
      <c r="M14" s="20">
        <v>44773</v>
      </c>
    </row>
    <row r="15" ht="20" customHeight="1" spans="1:13">
      <c r="A15" s="8">
        <v>12</v>
      </c>
      <c r="B15" s="8" t="s">
        <v>14</v>
      </c>
      <c r="C15" s="8" t="s">
        <v>336</v>
      </c>
      <c r="D15" s="8" t="s">
        <v>337</v>
      </c>
      <c r="E15" s="8" t="s">
        <v>349</v>
      </c>
      <c r="F15" s="10">
        <v>59</v>
      </c>
      <c r="G15" s="8"/>
      <c r="H15" s="8"/>
      <c r="I15" s="8"/>
      <c r="J15" s="8"/>
      <c r="K15" s="21">
        <f t="shared" si="0"/>
        <v>29.5</v>
      </c>
      <c r="L15" s="22">
        <v>12</v>
      </c>
      <c r="M15" s="20">
        <v>44773</v>
      </c>
    </row>
    <row r="16" ht="20" customHeight="1" spans="1:13">
      <c r="A16" s="8">
        <v>13</v>
      </c>
      <c r="B16" s="8" t="s">
        <v>14</v>
      </c>
      <c r="C16" s="8" t="s">
        <v>336</v>
      </c>
      <c r="D16" s="8" t="s">
        <v>337</v>
      </c>
      <c r="E16" s="8" t="s">
        <v>350</v>
      </c>
      <c r="F16" s="10">
        <v>58</v>
      </c>
      <c r="G16" s="8"/>
      <c r="H16" s="8"/>
      <c r="I16" s="8"/>
      <c r="J16" s="8">
        <v>1</v>
      </c>
      <c r="K16" s="21">
        <f t="shared" si="0"/>
        <v>29.5</v>
      </c>
      <c r="L16" s="22">
        <v>12</v>
      </c>
      <c r="M16" s="20">
        <v>44773</v>
      </c>
    </row>
    <row r="17" ht="20" customHeight="1" spans="1:13">
      <c r="A17" s="8">
        <v>14</v>
      </c>
      <c r="B17" s="8" t="s">
        <v>14</v>
      </c>
      <c r="C17" s="8" t="s">
        <v>336</v>
      </c>
      <c r="D17" s="8" t="s">
        <v>337</v>
      </c>
      <c r="E17" s="8" t="s">
        <v>351</v>
      </c>
      <c r="F17" s="10">
        <v>57</v>
      </c>
      <c r="G17" s="8"/>
      <c r="H17" s="8"/>
      <c r="I17" s="8"/>
      <c r="J17" s="8"/>
      <c r="K17" s="21">
        <f t="shared" si="0"/>
        <v>28.5</v>
      </c>
      <c r="L17" s="22">
        <v>14</v>
      </c>
      <c r="M17" s="20">
        <v>44773</v>
      </c>
    </row>
    <row r="18" ht="20" customHeight="1" spans="1:13">
      <c r="A18" s="8">
        <v>15</v>
      </c>
      <c r="B18" s="8" t="s">
        <v>14</v>
      </c>
      <c r="C18" s="8" t="s">
        <v>336</v>
      </c>
      <c r="D18" s="8" t="s">
        <v>337</v>
      </c>
      <c r="E18" s="8" t="s">
        <v>352</v>
      </c>
      <c r="F18" s="10">
        <v>56</v>
      </c>
      <c r="G18" s="8"/>
      <c r="H18" s="8"/>
      <c r="I18" s="8"/>
      <c r="J18" s="8">
        <v>1</v>
      </c>
      <c r="K18" s="21">
        <f t="shared" si="0"/>
        <v>28.5</v>
      </c>
      <c r="L18" s="22">
        <v>14</v>
      </c>
      <c r="M18" s="20">
        <v>44773</v>
      </c>
    </row>
    <row r="19" ht="20" customHeight="1" spans="1:13">
      <c r="A19" s="8">
        <v>16</v>
      </c>
      <c r="B19" s="8" t="s">
        <v>14</v>
      </c>
      <c r="C19" s="8" t="s">
        <v>336</v>
      </c>
      <c r="D19" s="8" t="s">
        <v>337</v>
      </c>
      <c r="E19" s="8" t="s">
        <v>353</v>
      </c>
      <c r="F19" s="10">
        <v>55.5</v>
      </c>
      <c r="G19" s="8"/>
      <c r="H19" s="8"/>
      <c r="I19" s="8"/>
      <c r="J19" s="8">
        <v>1</v>
      </c>
      <c r="K19" s="21">
        <f t="shared" si="0"/>
        <v>28.25</v>
      </c>
      <c r="L19" s="22">
        <v>16</v>
      </c>
      <c r="M19" s="20">
        <v>44773</v>
      </c>
    </row>
    <row r="20" ht="20" customHeight="1" spans="1:13">
      <c r="A20" s="8">
        <v>17</v>
      </c>
      <c r="B20" s="8" t="s">
        <v>14</v>
      </c>
      <c r="C20" s="8" t="s">
        <v>336</v>
      </c>
      <c r="D20" s="8" t="s">
        <v>337</v>
      </c>
      <c r="E20" s="8" t="s">
        <v>354</v>
      </c>
      <c r="F20" s="10">
        <v>55</v>
      </c>
      <c r="G20" s="8"/>
      <c r="H20" s="8"/>
      <c r="I20" s="8"/>
      <c r="J20" s="8">
        <v>1</v>
      </c>
      <c r="K20" s="21">
        <f t="shared" si="0"/>
        <v>28</v>
      </c>
      <c r="L20" s="22">
        <v>17</v>
      </c>
      <c r="M20" s="20">
        <v>44773</v>
      </c>
    </row>
    <row r="21" ht="20" customHeight="1" spans="1:13">
      <c r="A21" s="8">
        <v>18</v>
      </c>
      <c r="B21" s="8" t="s">
        <v>14</v>
      </c>
      <c r="C21" s="8" t="s">
        <v>336</v>
      </c>
      <c r="D21" s="8" t="s">
        <v>337</v>
      </c>
      <c r="E21" s="8" t="s">
        <v>355</v>
      </c>
      <c r="F21" s="10">
        <v>55</v>
      </c>
      <c r="G21" s="8"/>
      <c r="H21" s="8"/>
      <c r="I21" s="8"/>
      <c r="J21" s="8">
        <v>1</v>
      </c>
      <c r="K21" s="21">
        <f t="shared" si="0"/>
        <v>28</v>
      </c>
      <c r="L21" s="22">
        <v>17</v>
      </c>
      <c r="M21" s="20">
        <v>44773</v>
      </c>
    </row>
    <row r="22" ht="20" customHeight="1" spans="1:13">
      <c r="A22" s="8">
        <v>19</v>
      </c>
      <c r="B22" s="8" t="s">
        <v>14</v>
      </c>
      <c r="C22" s="8" t="s">
        <v>336</v>
      </c>
      <c r="D22" s="8" t="s">
        <v>337</v>
      </c>
      <c r="E22" s="8" t="s">
        <v>356</v>
      </c>
      <c r="F22" s="10">
        <v>55.5</v>
      </c>
      <c r="G22" s="8"/>
      <c r="H22" s="8"/>
      <c r="I22" s="8"/>
      <c r="J22" s="8"/>
      <c r="K22" s="21">
        <f t="shared" si="0"/>
        <v>27.75</v>
      </c>
      <c r="L22" s="22">
        <v>19</v>
      </c>
      <c r="M22" s="20">
        <v>44773</v>
      </c>
    </row>
    <row r="23" ht="20" customHeight="1" spans="1:13">
      <c r="A23" s="12">
        <v>20</v>
      </c>
      <c r="B23" s="8" t="s">
        <v>14</v>
      </c>
      <c r="C23" s="8" t="s">
        <v>336</v>
      </c>
      <c r="D23" s="8" t="s">
        <v>337</v>
      </c>
      <c r="E23" s="8" t="s">
        <v>357</v>
      </c>
      <c r="F23" s="10">
        <v>54.5</v>
      </c>
      <c r="G23" s="8"/>
      <c r="H23" s="8"/>
      <c r="I23" s="8"/>
      <c r="J23" s="8">
        <v>1</v>
      </c>
      <c r="K23" s="21">
        <f t="shared" si="0"/>
        <v>27.75</v>
      </c>
      <c r="L23" s="22">
        <v>19</v>
      </c>
      <c r="M23" s="20">
        <v>44773</v>
      </c>
    </row>
    <row r="24" ht="20" customHeight="1" spans="1:13">
      <c r="A24" s="8">
        <v>21</v>
      </c>
      <c r="B24" s="8" t="s">
        <v>14</v>
      </c>
      <c r="C24" s="8" t="s">
        <v>336</v>
      </c>
      <c r="D24" s="8" t="s">
        <v>337</v>
      </c>
      <c r="E24" s="8" t="s">
        <v>358</v>
      </c>
      <c r="F24" s="10">
        <v>54</v>
      </c>
      <c r="G24" s="8"/>
      <c r="H24" s="8"/>
      <c r="I24" s="8"/>
      <c r="J24" s="8">
        <v>1</v>
      </c>
      <c r="K24" s="21">
        <f t="shared" si="0"/>
        <v>27.5</v>
      </c>
      <c r="L24" s="22">
        <v>21</v>
      </c>
      <c r="M24" s="20">
        <v>44773</v>
      </c>
    </row>
    <row r="25" ht="20" customHeight="1" spans="1:13">
      <c r="A25" s="8">
        <v>22</v>
      </c>
      <c r="B25" s="8" t="s">
        <v>14</v>
      </c>
      <c r="C25" s="8" t="s">
        <v>336</v>
      </c>
      <c r="D25" s="8" t="s">
        <v>337</v>
      </c>
      <c r="E25" s="8" t="s">
        <v>359</v>
      </c>
      <c r="F25" s="10">
        <v>53.5</v>
      </c>
      <c r="G25" s="8"/>
      <c r="H25" s="8"/>
      <c r="I25" s="8"/>
      <c r="J25" s="8">
        <v>1</v>
      </c>
      <c r="K25" s="21">
        <f t="shared" si="0"/>
        <v>27.25</v>
      </c>
      <c r="L25" s="22">
        <v>22</v>
      </c>
      <c r="M25" s="20">
        <v>44773</v>
      </c>
    </row>
    <row r="26" ht="20" customHeight="1" spans="1:13">
      <c r="A26" s="8">
        <v>23</v>
      </c>
      <c r="B26" s="8" t="s">
        <v>14</v>
      </c>
      <c r="C26" s="8" t="s">
        <v>336</v>
      </c>
      <c r="D26" s="8" t="s">
        <v>337</v>
      </c>
      <c r="E26" s="8" t="s">
        <v>360</v>
      </c>
      <c r="F26" s="10">
        <v>53.5</v>
      </c>
      <c r="G26" s="8"/>
      <c r="H26" s="8"/>
      <c r="I26" s="8"/>
      <c r="J26" s="8">
        <v>1</v>
      </c>
      <c r="K26" s="21">
        <f t="shared" si="0"/>
        <v>27.25</v>
      </c>
      <c r="L26" s="22">
        <v>22</v>
      </c>
      <c r="M26" s="20">
        <v>44773</v>
      </c>
    </row>
    <row r="27" ht="20" customHeight="1" spans="1:13">
      <c r="A27" s="8">
        <v>24</v>
      </c>
      <c r="B27" s="8" t="s">
        <v>14</v>
      </c>
      <c r="C27" s="8" t="s">
        <v>336</v>
      </c>
      <c r="D27" s="8" t="s">
        <v>337</v>
      </c>
      <c r="E27" s="8" t="s">
        <v>361</v>
      </c>
      <c r="F27" s="10">
        <v>53</v>
      </c>
      <c r="G27" s="8"/>
      <c r="H27" s="8"/>
      <c r="I27" s="8"/>
      <c r="J27" s="8">
        <v>1</v>
      </c>
      <c r="K27" s="21">
        <f t="shared" si="0"/>
        <v>27</v>
      </c>
      <c r="L27" s="22">
        <v>24</v>
      </c>
      <c r="M27" s="20">
        <v>44773</v>
      </c>
    </row>
    <row r="28" ht="20" customHeight="1" spans="1:13">
      <c r="A28" s="8">
        <v>25</v>
      </c>
      <c r="B28" s="8" t="s">
        <v>14</v>
      </c>
      <c r="C28" s="8" t="s">
        <v>336</v>
      </c>
      <c r="D28" s="8" t="s">
        <v>337</v>
      </c>
      <c r="E28" s="8" t="s">
        <v>362</v>
      </c>
      <c r="F28" s="10">
        <v>52.5</v>
      </c>
      <c r="G28" s="8"/>
      <c r="H28" s="8"/>
      <c r="I28" s="8"/>
      <c r="J28" s="8">
        <v>1</v>
      </c>
      <c r="K28" s="21">
        <f t="shared" si="0"/>
        <v>26.75</v>
      </c>
      <c r="L28" s="22">
        <v>25</v>
      </c>
      <c r="M28" s="20">
        <v>44773</v>
      </c>
    </row>
    <row r="29" ht="20" customHeight="1" spans="1:13">
      <c r="A29" s="8">
        <v>26</v>
      </c>
      <c r="B29" s="8" t="s">
        <v>14</v>
      </c>
      <c r="C29" s="8" t="s">
        <v>336</v>
      </c>
      <c r="D29" s="8" t="s">
        <v>337</v>
      </c>
      <c r="E29" s="8" t="s">
        <v>363</v>
      </c>
      <c r="F29" s="10">
        <v>52.5</v>
      </c>
      <c r="G29" s="8"/>
      <c r="H29" s="8"/>
      <c r="I29" s="8"/>
      <c r="J29" s="8">
        <v>1</v>
      </c>
      <c r="K29" s="21">
        <f t="shared" si="0"/>
        <v>26.75</v>
      </c>
      <c r="L29" s="22">
        <v>25</v>
      </c>
      <c r="M29" s="20">
        <v>44773</v>
      </c>
    </row>
    <row r="30" ht="20" customHeight="1" spans="1:13">
      <c r="A30" s="8">
        <v>27</v>
      </c>
      <c r="B30" s="8" t="s">
        <v>14</v>
      </c>
      <c r="C30" s="8" t="s">
        <v>336</v>
      </c>
      <c r="D30" s="8" t="s">
        <v>337</v>
      </c>
      <c r="E30" s="8" t="s">
        <v>364</v>
      </c>
      <c r="F30" s="10">
        <v>53</v>
      </c>
      <c r="G30" s="8"/>
      <c r="H30" s="8"/>
      <c r="I30" s="8"/>
      <c r="J30" s="8"/>
      <c r="K30" s="21">
        <f t="shared" si="0"/>
        <v>26.5</v>
      </c>
      <c r="L30" s="22">
        <v>27</v>
      </c>
      <c r="M30" s="20">
        <v>44773</v>
      </c>
    </row>
    <row r="31" ht="20" customHeight="1" spans="1:13">
      <c r="A31" s="8">
        <v>28</v>
      </c>
      <c r="B31" s="8" t="s">
        <v>14</v>
      </c>
      <c r="C31" s="8" t="s">
        <v>336</v>
      </c>
      <c r="D31" s="8" t="s">
        <v>337</v>
      </c>
      <c r="E31" s="8" t="s">
        <v>365</v>
      </c>
      <c r="F31" s="10">
        <v>51.5</v>
      </c>
      <c r="G31" s="8"/>
      <c r="H31" s="8"/>
      <c r="I31" s="8"/>
      <c r="J31" s="8">
        <v>1</v>
      </c>
      <c r="K31" s="21">
        <f t="shared" si="0"/>
        <v>26.25</v>
      </c>
      <c r="L31" s="22">
        <v>28</v>
      </c>
      <c r="M31" s="20">
        <v>44773</v>
      </c>
    </row>
    <row r="32" ht="20" customHeight="1" spans="1:13">
      <c r="A32" s="8">
        <v>29</v>
      </c>
      <c r="B32" s="8" t="s">
        <v>14</v>
      </c>
      <c r="C32" s="8" t="s">
        <v>336</v>
      </c>
      <c r="D32" s="8" t="s">
        <v>337</v>
      </c>
      <c r="E32" s="8" t="s">
        <v>366</v>
      </c>
      <c r="F32" s="10">
        <v>50</v>
      </c>
      <c r="G32" s="8"/>
      <c r="H32" s="8"/>
      <c r="I32" s="8"/>
      <c r="J32" s="8">
        <v>1</v>
      </c>
      <c r="K32" s="21">
        <f t="shared" si="0"/>
        <v>25.5</v>
      </c>
      <c r="L32" s="22">
        <v>29</v>
      </c>
      <c r="M32" s="20">
        <v>44773</v>
      </c>
    </row>
    <row r="33" ht="20" customHeight="1" spans="1:13">
      <c r="A33" s="8">
        <v>30</v>
      </c>
      <c r="B33" s="8" t="s">
        <v>14</v>
      </c>
      <c r="C33" s="8" t="s">
        <v>336</v>
      </c>
      <c r="D33" s="8" t="s">
        <v>337</v>
      </c>
      <c r="E33" s="8" t="s">
        <v>367</v>
      </c>
      <c r="F33" s="10">
        <v>50.5</v>
      </c>
      <c r="G33" s="8"/>
      <c r="H33" s="8"/>
      <c r="I33" s="8"/>
      <c r="J33" s="8"/>
      <c r="K33" s="21">
        <f t="shared" si="0"/>
        <v>25.25</v>
      </c>
      <c r="L33" s="22">
        <v>30</v>
      </c>
      <c r="M33" s="20">
        <v>44773</v>
      </c>
    </row>
    <row r="34" ht="20" customHeight="1" spans="1:13">
      <c r="A34" s="8">
        <v>31</v>
      </c>
      <c r="B34" s="8" t="s">
        <v>14</v>
      </c>
      <c r="C34" s="8" t="s">
        <v>336</v>
      </c>
      <c r="D34" s="8" t="s">
        <v>337</v>
      </c>
      <c r="E34" s="8" t="s">
        <v>368</v>
      </c>
      <c r="F34" s="10">
        <v>49.5</v>
      </c>
      <c r="G34" s="8"/>
      <c r="H34" s="8"/>
      <c r="I34" s="8"/>
      <c r="J34" s="8">
        <v>1</v>
      </c>
      <c r="K34" s="21">
        <f t="shared" si="0"/>
        <v>25.25</v>
      </c>
      <c r="L34" s="22">
        <v>30</v>
      </c>
      <c r="M34" s="20">
        <v>44773</v>
      </c>
    </row>
    <row r="35" ht="20" customHeight="1" spans="1:13">
      <c r="A35" s="8">
        <v>32</v>
      </c>
      <c r="B35" s="8" t="s">
        <v>14</v>
      </c>
      <c r="C35" s="8" t="s">
        <v>336</v>
      </c>
      <c r="D35" s="8" t="s">
        <v>337</v>
      </c>
      <c r="E35" s="8" t="s">
        <v>369</v>
      </c>
      <c r="F35" s="10">
        <v>49.5</v>
      </c>
      <c r="G35" s="8"/>
      <c r="H35" s="8"/>
      <c r="I35" s="8"/>
      <c r="J35" s="8">
        <v>1</v>
      </c>
      <c r="K35" s="21">
        <f t="shared" si="0"/>
        <v>25.25</v>
      </c>
      <c r="L35" s="22">
        <v>30</v>
      </c>
      <c r="M35" s="20">
        <v>44773</v>
      </c>
    </row>
    <row r="36" ht="20" customHeight="1" spans="1:13">
      <c r="A36" s="8">
        <v>33</v>
      </c>
      <c r="B36" s="8" t="s">
        <v>14</v>
      </c>
      <c r="C36" s="8" t="s">
        <v>336</v>
      </c>
      <c r="D36" s="8" t="s">
        <v>337</v>
      </c>
      <c r="E36" s="8" t="s">
        <v>370</v>
      </c>
      <c r="F36" s="10">
        <v>50</v>
      </c>
      <c r="G36" s="8"/>
      <c r="H36" s="8"/>
      <c r="I36" s="8"/>
      <c r="J36" s="8"/>
      <c r="K36" s="21">
        <f t="shared" si="0"/>
        <v>25</v>
      </c>
      <c r="L36" s="22">
        <v>33</v>
      </c>
      <c r="M36" s="20">
        <v>44773</v>
      </c>
    </row>
    <row r="37" ht="20" customHeight="1" spans="1:13">
      <c r="A37" s="8">
        <v>34</v>
      </c>
      <c r="B37" s="8" t="s">
        <v>14</v>
      </c>
      <c r="C37" s="8" t="s">
        <v>336</v>
      </c>
      <c r="D37" s="8" t="s">
        <v>337</v>
      </c>
      <c r="E37" s="8" t="s">
        <v>371</v>
      </c>
      <c r="F37" s="10">
        <v>50</v>
      </c>
      <c r="G37" s="8"/>
      <c r="H37" s="8"/>
      <c r="I37" s="8"/>
      <c r="J37" s="8"/>
      <c r="K37" s="21">
        <f t="shared" si="0"/>
        <v>25</v>
      </c>
      <c r="L37" s="22">
        <v>33</v>
      </c>
      <c r="M37" s="20">
        <v>44773</v>
      </c>
    </row>
    <row r="38" ht="20" customHeight="1" spans="1:13">
      <c r="A38" s="8">
        <v>35</v>
      </c>
      <c r="B38" s="8" t="s">
        <v>14</v>
      </c>
      <c r="C38" s="8" t="s">
        <v>336</v>
      </c>
      <c r="D38" s="8" t="s">
        <v>337</v>
      </c>
      <c r="E38" s="8" t="s">
        <v>372</v>
      </c>
      <c r="F38" s="10">
        <v>49.5</v>
      </c>
      <c r="G38" s="8"/>
      <c r="H38" s="8"/>
      <c r="I38" s="8"/>
      <c r="J38" s="8"/>
      <c r="K38" s="21">
        <f t="shared" si="0"/>
        <v>24.75</v>
      </c>
      <c r="L38" s="22">
        <v>35</v>
      </c>
      <c r="M38" s="20">
        <v>44773</v>
      </c>
    </row>
    <row r="39" ht="20" customHeight="1" spans="1:13">
      <c r="A39" s="8">
        <v>36</v>
      </c>
      <c r="B39" s="8" t="s">
        <v>14</v>
      </c>
      <c r="C39" s="8" t="s">
        <v>336</v>
      </c>
      <c r="D39" s="8" t="s">
        <v>337</v>
      </c>
      <c r="E39" s="8" t="s">
        <v>373</v>
      </c>
      <c r="F39" s="10">
        <v>48.5</v>
      </c>
      <c r="G39" s="8"/>
      <c r="H39" s="8"/>
      <c r="I39" s="8"/>
      <c r="J39" s="8">
        <v>1</v>
      </c>
      <c r="K39" s="21">
        <f t="shared" si="0"/>
        <v>24.75</v>
      </c>
      <c r="L39" s="22">
        <v>35</v>
      </c>
      <c r="M39" s="20">
        <v>44773</v>
      </c>
    </row>
    <row r="40" ht="20" customHeight="1" spans="1:13">
      <c r="A40" s="8">
        <v>37</v>
      </c>
      <c r="B40" s="8" t="s">
        <v>14</v>
      </c>
      <c r="C40" s="8" t="s">
        <v>336</v>
      </c>
      <c r="D40" s="8" t="s">
        <v>337</v>
      </c>
      <c r="E40" s="8" t="s">
        <v>374</v>
      </c>
      <c r="F40" s="10">
        <v>49.5</v>
      </c>
      <c r="G40" s="8"/>
      <c r="H40" s="8"/>
      <c r="I40" s="8"/>
      <c r="J40" s="8"/>
      <c r="K40" s="21">
        <f t="shared" si="0"/>
        <v>24.75</v>
      </c>
      <c r="L40" s="22">
        <v>35</v>
      </c>
      <c r="M40" s="20">
        <v>44773</v>
      </c>
    </row>
    <row r="41" ht="20" customHeight="1" spans="1:13">
      <c r="A41" s="8">
        <v>38</v>
      </c>
      <c r="B41" s="8" t="s">
        <v>14</v>
      </c>
      <c r="C41" s="8" t="s">
        <v>336</v>
      </c>
      <c r="D41" s="8" t="s">
        <v>337</v>
      </c>
      <c r="E41" s="8" t="s">
        <v>375</v>
      </c>
      <c r="F41" s="10">
        <v>48</v>
      </c>
      <c r="G41" s="8"/>
      <c r="H41" s="8"/>
      <c r="I41" s="8"/>
      <c r="J41" s="8">
        <v>1</v>
      </c>
      <c r="K41" s="21">
        <f t="shared" si="0"/>
        <v>24.5</v>
      </c>
      <c r="L41" s="22">
        <v>38</v>
      </c>
      <c r="M41" s="20">
        <v>44773</v>
      </c>
    </row>
    <row r="42" ht="20" customHeight="1" spans="1:13">
      <c r="A42" s="8">
        <v>39</v>
      </c>
      <c r="B42" s="8" t="s">
        <v>14</v>
      </c>
      <c r="C42" s="8" t="s">
        <v>336</v>
      </c>
      <c r="D42" s="8" t="s">
        <v>337</v>
      </c>
      <c r="E42" s="8" t="s">
        <v>376</v>
      </c>
      <c r="F42" s="10">
        <v>46.5</v>
      </c>
      <c r="G42" s="8"/>
      <c r="H42" s="8"/>
      <c r="I42" s="8"/>
      <c r="J42" s="8">
        <v>1</v>
      </c>
      <c r="K42" s="21">
        <f t="shared" si="0"/>
        <v>23.75</v>
      </c>
      <c r="L42" s="22">
        <v>39</v>
      </c>
      <c r="M42" s="20">
        <v>44773</v>
      </c>
    </row>
    <row r="43" ht="20" customHeight="1" spans="1:13">
      <c r="A43" s="13">
        <v>40</v>
      </c>
      <c r="B43" s="9" t="s">
        <v>14</v>
      </c>
      <c r="C43" s="9" t="s">
        <v>336</v>
      </c>
      <c r="D43" s="9" t="s">
        <v>337</v>
      </c>
      <c r="E43" s="9" t="s">
        <v>377</v>
      </c>
      <c r="F43" s="10">
        <v>46</v>
      </c>
      <c r="G43" s="9"/>
      <c r="H43" s="9"/>
      <c r="I43" s="9"/>
      <c r="J43" s="9">
        <v>1</v>
      </c>
      <c r="K43" s="11">
        <f t="shared" si="0"/>
        <v>23.5</v>
      </c>
      <c r="L43" s="19">
        <v>40</v>
      </c>
      <c r="M43" s="20">
        <v>44773</v>
      </c>
    </row>
  </sheetData>
  <mergeCells count="9"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pageMargins left="0.751388888888889" right="0.751388888888889" top="1" bottom="0.786805555555556" header="0.5" footer="0.5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1、小学语文-A1</vt:lpstr>
      <vt:lpstr>2、小学语文-A2</vt:lpstr>
      <vt:lpstr>3、小学语文-A3</vt:lpstr>
      <vt:lpstr>4、小学数学-B1</vt:lpstr>
      <vt:lpstr>5、小学数学-B2</vt:lpstr>
      <vt:lpstr>6、小学数学-B3</vt:lpstr>
      <vt:lpstr>7、小学英语</vt:lpstr>
      <vt:lpstr>8、小学信息技术</vt:lpstr>
      <vt:lpstr>9、小学音乐</vt:lpstr>
      <vt:lpstr>10、小学体育</vt:lpstr>
      <vt:lpstr>11、小学美术</vt:lpstr>
      <vt:lpstr>12、小学彝语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牧马人155155</cp:lastModifiedBy>
  <dcterms:created xsi:type="dcterms:W3CDTF">2022-05-12T15:52:00Z</dcterms:created>
  <dcterms:modified xsi:type="dcterms:W3CDTF">2022-07-18T06:46:07Z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6006648A867C456E9C0D9271329B406A</vt:lpwstr>
  </property>
  <property fmtid="{D5CDD505-2E9C-101B-9397-08002B2CF9AE}" pid="5" name="KSOProductBuildVer">
    <vt:lpwstr>2052-11.1.0.11875</vt:lpwstr>
  </property>
</Properties>
</file>