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s>
  <definedNames>
    <definedName name="_xlnm._FilterDatabase" localSheetId="0" hidden="1">Sheet1!$A$3:$N$84</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<sst xmlns="http://schemas.openxmlformats.org/spreadsheetml/2006/main" count="561" uniqueCount="210">
  <si>
    <t>附件1</t>
  </si>
  <si>
    <t>天全县2024年高校毕业生“三支一扶”计划考试总成绩及进入体检人员名单</t>
  </si>
  <si>
    <t>姓名</t>
  </si>
  <si>
    <t>性别</t>
  </si>
  <si>
    <t>准考证号</t>
  </si>
  <si>
    <t>岗位代码</t>
  </si>
  <si>
    <t>主管部门</t>
  </si>
  <si>
    <t>招聘单位</t>
  </si>
  <si>
    <r>
      <rPr>
        <sz val="10"/>
        <rFont val="黑体"/>
        <charset val="134"/>
      </rPr>
      <t xml:space="preserve">笔试  </t>
    </r>
    <r>
      <rPr>
        <sz val="10"/>
        <rFont val="黑体"/>
        <charset val="134"/>
      </rPr>
      <t xml:space="preserve"> </t>
    </r>
    <r>
      <rPr>
        <sz val="10"/>
        <rFont val="黑体"/>
        <charset val="134"/>
      </rPr>
      <t xml:space="preserve"> 成绩</t>
    </r>
  </si>
  <si>
    <t>笔试折合成绩</t>
  </si>
  <si>
    <t>面试
成绩</t>
  </si>
  <si>
    <t>面试折合
成绩</t>
  </si>
  <si>
    <t>总考分</t>
  </si>
  <si>
    <t>岗位
排名</t>
  </si>
  <si>
    <t>是否进入体检</t>
  </si>
  <si>
    <t>备注</t>
  </si>
  <si>
    <t>施语欣</t>
  </si>
  <si>
    <t>女</t>
  </si>
  <si>
    <t>1851160203123</t>
  </si>
  <si>
    <t>8181604001</t>
  </si>
  <si>
    <t>天全县卫生健康局</t>
  </si>
  <si>
    <t>乡镇卫生院支医计划</t>
  </si>
  <si>
    <t>53</t>
  </si>
  <si>
    <t>进入体检</t>
  </si>
  <si>
    <t>杨旭东</t>
  </si>
  <si>
    <t>男</t>
  </si>
  <si>
    <t>1851160206525</t>
  </si>
  <si>
    <t>44</t>
  </si>
  <si>
    <t>罗宇杰</t>
  </si>
  <si>
    <t>1851160102908</t>
  </si>
  <si>
    <t>48</t>
  </si>
  <si>
    <t>白依婷</t>
  </si>
  <si>
    <t>1851160303421</t>
  </si>
  <si>
    <t>38</t>
  </si>
  <si>
    <t>徐孟翰</t>
  </si>
  <si>
    <t>1851160203318</t>
  </si>
  <si>
    <t>8181604002</t>
  </si>
  <si>
    <t>74</t>
  </si>
  <si>
    <t>王文茜</t>
  </si>
  <si>
    <t>1851160206411</t>
  </si>
  <si>
    <t>65</t>
  </si>
  <si>
    <t>陈小玲</t>
  </si>
  <si>
    <t>1851160101324</t>
  </si>
  <si>
    <t>60</t>
  </si>
  <si>
    <t>费雨双</t>
  </si>
  <si>
    <t>1851160101202</t>
  </si>
  <si>
    <t>54</t>
  </si>
  <si>
    <t>吴宇涵</t>
  </si>
  <si>
    <t>1851160303130</t>
  </si>
  <si>
    <t>55</t>
  </si>
  <si>
    <t>缺考</t>
  </si>
  <si>
    <t>何玉波</t>
  </si>
  <si>
    <t>1851160202912</t>
  </si>
  <si>
    <t>8181604003</t>
  </si>
  <si>
    <t>王晓凤</t>
  </si>
  <si>
    <t>1851160201221</t>
  </si>
  <si>
    <t>49</t>
  </si>
  <si>
    <t>张文娴雅</t>
  </si>
  <si>
    <t>1851160203901</t>
  </si>
  <si>
    <t>刘甜甜</t>
  </si>
  <si>
    <t>1851160101804</t>
  </si>
  <si>
    <t>50</t>
  </si>
  <si>
    <t>毛尚成</t>
  </si>
  <si>
    <t>1851160200322</t>
  </si>
  <si>
    <t>51</t>
  </si>
  <si>
    <t>杨庆龙</t>
  </si>
  <si>
    <t>1851160207019</t>
  </si>
  <si>
    <t>竹玉琦</t>
  </si>
  <si>
    <t>1851160102222</t>
  </si>
  <si>
    <t>8181604004</t>
  </si>
  <si>
    <t>乡镇人民政府</t>
  </si>
  <si>
    <t>乡镇农业综合服务中心支农计划</t>
  </si>
  <si>
    <t>47</t>
  </si>
  <si>
    <t>曾伟旭</t>
  </si>
  <si>
    <t>1851160201025</t>
  </si>
  <si>
    <t>43</t>
  </si>
  <si>
    <t>面试成绩低于所在面试考官组使用同一面试题本面试所有人员平均成绩，取消招募资格，不进入体检</t>
  </si>
  <si>
    <t>高玉航</t>
  </si>
  <si>
    <t>1851160206706</t>
  </si>
  <si>
    <t>8181604005</t>
  </si>
  <si>
    <t>乡镇农业综合服务中心帮扶乡村振兴计划</t>
  </si>
  <si>
    <t>李坤</t>
  </si>
  <si>
    <t>1851160202005</t>
  </si>
  <si>
    <t>76</t>
  </si>
  <si>
    <t>袁濛</t>
  </si>
  <si>
    <t>1851160100815</t>
  </si>
  <si>
    <t>68</t>
  </si>
  <si>
    <t>吕卓倩</t>
  </si>
  <si>
    <t>1851160206719</t>
  </si>
  <si>
    <t>张钰昀</t>
  </si>
  <si>
    <t>1851160206716</t>
  </si>
  <si>
    <t>71</t>
  </si>
  <si>
    <t>周瑞</t>
  </si>
  <si>
    <t>1851160102812</t>
  </si>
  <si>
    <t>70</t>
  </si>
  <si>
    <t>高菲</t>
  </si>
  <si>
    <t>1851160303909</t>
  </si>
  <si>
    <t>程雨瑶</t>
  </si>
  <si>
    <t>1851160303612</t>
  </si>
  <si>
    <t>赵梦如</t>
  </si>
  <si>
    <t>1851160205226</t>
  </si>
  <si>
    <t>69</t>
  </si>
  <si>
    <t>王浩懿</t>
  </si>
  <si>
    <t>1851160202426</t>
  </si>
  <si>
    <t>罗铮</t>
  </si>
  <si>
    <t>1851160300616</t>
  </si>
  <si>
    <t>彭梦瑶</t>
  </si>
  <si>
    <t>1851160302605</t>
  </si>
  <si>
    <t>敖琼</t>
  </si>
  <si>
    <t>1851160201119</t>
  </si>
  <si>
    <t>李和晋</t>
  </si>
  <si>
    <t>1851160300610</t>
  </si>
  <si>
    <t>郭李媛</t>
  </si>
  <si>
    <t>1851160204616</t>
  </si>
  <si>
    <t>黄梦婷</t>
  </si>
  <si>
    <t>1851160200828</t>
  </si>
  <si>
    <t>高浩仂</t>
  </si>
  <si>
    <t>1851160202911</t>
  </si>
  <si>
    <t>刘大伟</t>
  </si>
  <si>
    <t>1851160205017</t>
  </si>
  <si>
    <t>何夏燕</t>
  </si>
  <si>
    <t>1851160203710</t>
  </si>
  <si>
    <t>67</t>
  </si>
  <si>
    <t>杨鑫龙</t>
  </si>
  <si>
    <t>1851160201809</t>
  </si>
  <si>
    <t>杨晓雨</t>
  </si>
  <si>
    <t>1851160206720</t>
  </si>
  <si>
    <t>高玉娇</t>
  </si>
  <si>
    <t>1851160205817</t>
  </si>
  <si>
    <t>胡恒</t>
  </si>
  <si>
    <t>1851160100311</t>
  </si>
  <si>
    <t>8181604006</t>
  </si>
  <si>
    <t>何锦</t>
  </si>
  <si>
    <t>1851160203830</t>
  </si>
  <si>
    <t>曹杰</t>
  </si>
  <si>
    <t>1851160102210</t>
  </si>
  <si>
    <t>张莹莎</t>
  </si>
  <si>
    <t>1851160301921</t>
  </si>
  <si>
    <t>马秋月</t>
  </si>
  <si>
    <t>1851160302410</t>
  </si>
  <si>
    <t>孟姜达</t>
  </si>
  <si>
    <t>1851160302705</t>
  </si>
  <si>
    <t>苏芳玉</t>
  </si>
  <si>
    <t>1851160200922</t>
  </si>
  <si>
    <t>66</t>
  </si>
  <si>
    <t>山卓尔</t>
  </si>
  <si>
    <t>1851160201013</t>
  </si>
  <si>
    <t>张玉洁</t>
  </si>
  <si>
    <t>1851160100724</t>
  </si>
  <si>
    <t>牟梦瑶</t>
  </si>
  <si>
    <t>1851160102321</t>
  </si>
  <si>
    <t>何茂丽</t>
  </si>
  <si>
    <t>1851160303919</t>
  </si>
  <si>
    <t>刘宇洁</t>
  </si>
  <si>
    <t>1851160300105</t>
  </si>
  <si>
    <t>罗雅馨</t>
  </si>
  <si>
    <t>1851160101717</t>
  </si>
  <si>
    <t>64</t>
  </si>
  <si>
    <t>邱杨</t>
  </si>
  <si>
    <t>1851160202726</t>
  </si>
  <si>
    <t>林静</t>
  </si>
  <si>
    <t>1851160206320</t>
  </si>
  <si>
    <t>陶洪锦</t>
  </si>
  <si>
    <t>1851160302202</t>
  </si>
  <si>
    <t>田开多</t>
  </si>
  <si>
    <t>1851160200624</t>
  </si>
  <si>
    <t>张鹭</t>
  </si>
  <si>
    <t>1851160101215</t>
  </si>
  <si>
    <t>汪恒苒</t>
  </si>
  <si>
    <t>1851160203401</t>
  </si>
  <si>
    <t>8181604007</t>
  </si>
  <si>
    <t>天全县教育局</t>
  </si>
  <si>
    <t>农村小学支教计划</t>
  </si>
  <si>
    <t>史照雅</t>
  </si>
  <si>
    <t>1851160103317</t>
  </si>
  <si>
    <t>胡宇锋</t>
  </si>
  <si>
    <t>1851160202513</t>
  </si>
  <si>
    <t>胡潇</t>
  </si>
  <si>
    <t>1851160104220</t>
  </si>
  <si>
    <t>汪萌雅</t>
  </si>
  <si>
    <t>1851160100626</t>
  </si>
  <si>
    <t>杨军耀</t>
  </si>
  <si>
    <t>1851160303128</t>
  </si>
  <si>
    <t>63</t>
  </si>
  <si>
    <t>张语欣</t>
  </si>
  <si>
    <t>1851160201402</t>
  </si>
  <si>
    <t>62</t>
  </si>
  <si>
    <t>田力斌</t>
  </si>
  <si>
    <t>1851160201120</t>
  </si>
  <si>
    <t>邱雨欣</t>
  </si>
  <si>
    <t>1851160104321</t>
  </si>
  <si>
    <t>王雪娇</t>
  </si>
  <si>
    <t>1851160205622</t>
  </si>
  <si>
    <t>骆龙玉</t>
  </si>
  <si>
    <t>1851160205320</t>
  </si>
  <si>
    <t>高雨露</t>
  </si>
  <si>
    <t>1851160205029</t>
  </si>
  <si>
    <t>张之璐</t>
  </si>
  <si>
    <t>1851160102517</t>
  </si>
  <si>
    <t>黄肇华</t>
  </si>
  <si>
    <t>1851160206220</t>
  </si>
  <si>
    <t>高玉莲</t>
  </si>
  <si>
    <t>1851160202611</t>
  </si>
  <si>
    <t>61</t>
  </si>
  <si>
    <t>舒艳</t>
  </si>
  <si>
    <t>1851160201617</t>
  </si>
  <si>
    <t>董芯茹</t>
  </si>
  <si>
    <t>1851160203603</t>
  </si>
  <si>
    <t>倪弘琳</t>
  </si>
  <si>
    <t>1851160300407</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</si>
</sst>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s>
  <fonts count="30">
    <font>
      <sz val="11"/>
      <color theme="1"/>
      <name val="宋体"/>
      <charset val="134"/>
      <scheme val="minor"/>
    </font>
    <font>
      <sz val="18"/>
      <color theme="1"/>
      <name val="黑体"/>
      <charset val="134"/>
    </font>
    <font>
      <sz val="24"/>
      <color theme="1"/>
      <name val="方正小标宋简体"/>
      <charset val="134"/>
    </font>
    <font>
      <sz val="10"/>
      <name val="黑体"/>
      <charset val="134"/>
    </font>
    <font>
      <sz val="10"/>
      <name val="Arial"/>
      <charset val="0"/>
    </font>
    <font>
      <sz val="10"/>
      <name val="宋体"/>
      <charset val="134"/>
    </font>
    <font>
      <sz val="10"/>
      <color theme="1"/>
      <name val="Arial"/>
      <charset val="134"/>
    </font>
    <font>
      <sz val="10"/>
      <color theme="1"/>
      <name val="Arial"/>
      <charset val="0"/>
    </font>
    <font>
      <sz val="10"/>
      <color indexed="8"/>
      <name val="Arial"/>
      <charset val="134"/>
    </font>
    <font>
      <sz val="10"/>
      <color indexed="8"/>
      <name val="Arial"/>
      <charset val="0"/>
    </font>
    <font>
      <sz val="10"/>
      <name val="方正书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4">
    <xf numFmtId="0" fontId="0" fillId="0" borderId="0" xfId="0">
      <alignment vertical="center"/>
    </xf>
    <xf numFmtId="176" fontId="0" fillId="0" borderId="0" xfId="0" applyNumberFormat="1">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1" xfId="0" applyBorder="1">
      <alignment vertical="center"/>
    </xf>
    <xf numFmtId="0" fontId="6" fillId="0" borderId="1" xfId="0" applyFont="1" applyBorder="1">
      <alignment vertic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Border="1">
      <alignment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176" fontId="9"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E1FDE3"/>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4"/>
  <sheetViews>
    <sheetView tabSelected="1" workbookViewId="0">
      <pane ySplit="3" topLeftCell="A62" activePane="bottomLeft" state="frozen"/>
      <selection/>
      <selection pane="bottomLeft" activeCell="K74" sqref="K74"/>
    </sheetView>
  </sheetViews>
  <sheetFormatPr defaultColWidth="9" defaultRowHeight="13.5"/>
  <cols>
    <col min="2" max="2" width="4.125" customWidth="1"/>
    <col min="3" max="3" width="15.875" customWidth="1"/>
    <col min="4" max="4" width="12.875" customWidth="1"/>
    <col min="5" max="5" width="16.75" customWidth="1"/>
    <col min="6" max="6" width="32.875" customWidth="1"/>
    <col min="7" max="8" width="6.625" customWidth="1"/>
    <col min="9" max="9" width="7.75" customWidth="1"/>
    <col min="10" max="10" width="8" customWidth="1"/>
    <col min="11" max="11" width="8.375" style="1" customWidth="1"/>
    <col min="12" max="12" width="6.625" customWidth="1"/>
    <col min="14" max="14" width="16.125" customWidth="1"/>
  </cols>
  <sheetData>
    <row r="1" ht="24" customHeight="1" spans="1:1">
      <c r="A1" s="2" t="s">
        <v>0</v>
      </c>
    </row>
    <row r="2" ht="42" customHeight="1" spans="1:14">
      <c r="A2" s="3" t="s">
        <v>1</v>
      </c>
      <c r="B2" s="3"/>
      <c r="C2" s="3"/>
      <c r="D2" s="3"/>
      <c r="E2" s="3"/>
      <c r="F2" s="3"/>
      <c r="G2" s="3"/>
      <c r="H2" s="3"/>
      <c r="I2" s="3"/>
      <c r="J2" s="3"/>
      <c r="K2" s="3"/>
      <c r="L2" s="3"/>
      <c r="M2" s="3"/>
      <c r="N2" s="3"/>
    </row>
    <row r="3" ht="33" customHeight="1" spans="1:14">
      <c r="A3" s="4" t="s">
        <v>2</v>
      </c>
      <c r="B3" s="4" t="s">
        <v>3</v>
      </c>
      <c r="C3" s="4" t="s">
        <v>4</v>
      </c>
      <c r="D3" s="4" t="s">
        <v>5</v>
      </c>
      <c r="E3" s="4" t="s">
        <v>6</v>
      </c>
      <c r="F3" s="4" t="s">
        <v>7</v>
      </c>
      <c r="G3" s="4" t="s">
        <v>8</v>
      </c>
      <c r="H3" s="4" t="s">
        <v>9</v>
      </c>
      <c r="I3" s="4" t="s">
        <v>10</v>
      </c>
      <c r="J3" s="4" t="s">
        <v>11</v>
      </c>
      <c r="K3" s="9" t="s">
        <v>12</v>
      </c>
      <c r="L3" s="4" t="s">
        <v>13</v>
      </c>
      <c r="M3" s="4" t="s">
        <v>14</v>
      </c>
      <c r="N3" s="4" t="s">
        <v>15</v>
      </c>
    </row>
    <row r="4" spans="1:14">
      <c r="A4" s="5" t="s">
        <v>16</v>
      </c>
      <c r="B4" s="5" t="s">
        <v>17</v>
      </c>
      <c r="C4" s="5" t="s">
        <v>18</v>
      </c>
      <c r="D4" s="5" t="s">
        <v>19</v>
      </c>
      <c r="E4" s="6" t="s">
        <v>20</v>
      </c>
      <c r="F4" s="5" t="s">
        <v>21</v>
      </c>
      <c r="G4" s="5" t="s">
        <v>22</v>
      </c>
      <c r="H4" s="5">
        <f t="shared" ref="H4:H7" si="0">G4*0.5</f>
        <v>26.5</v>
      </c>
      <c r="I4" s="10">
        <v>76</v>
      </c>
      <c r="J4" s="11">
        <f t="shared" ref="J4:J7" si="1">I4*0.5</f>
        <v>38</v>
      </c>
      <c r="K4" s="12">
        <f t="shared" ref="K4:K7" si="2">J4+H4</f>
        <v>64.5</v>
      </c>
      <c r="L4" s="13">
        <v>1</v>
      </c>
      <c r="M4" s="6" t="s">
        <v>23</v>
      </c>
      <c r="N4" s="7"/>
    </row>
    <row r="5" spans="1:14">
      <c r="A5" s="5" t="s">
        <v>24</v>
      </c>
      <c r="B5" s="5" t="s">
        <v>25</v>
      </c>
      <c r="C5" s="5" t="s">
        <v>26</v>
      </c>
      <c r="D5" s="5" t="s">
        <v>19</v>
      </c>
      <c r="E5" s="6" t="s">
        <v>20</v>
      </c>
      <c r="F5" s="5" t="s">
        <v>21</v>
      </c>
      <c r="G5" s="5" t="s">
        <v>27</v>
      </c>
      <c r="H5" s="5">
        <f t="shared" si="0"/>
        <v>22</v>
      </c>
      <c r="I5" s="10">
        <v>83.4</v>
      </c>
      <c r="J5" s="11">
        <f t="shared" si="1"/>
        <v>41.7</v>
      </c>
      <c r="K5" s="12">
        <f t="shared" si="2"/>
        <v>63.7</v>
      </c>
      <c r="L5" s="13">
        <v>2</v>
      </c>
      <c r="M5" s="6" t="s">
        <v>23</v>
      </c>
      <c r="N5" s="7"/>
    </row>
    <row r="6" spans="1:14">
      <c r="A6" s="5" t="s">
        <v>28</v>
      </c>
      <c r="B6" s="5" t="s">
        <v>25</v>
      </c>
      <c r="C6" s="5" t="s">
        <v>29</v>
      </c>
      <c r="D6" s="5" t="s">
        <v>19</v>
      </c>
      <c r="E6" s="6" t="s">
        <v>20</v>
      </c>
      <c r="F6" s="5" t="s">
        <v>21</v>
      </c>
      <c r="G6" s="5" t="s">
        <v>30</v>
      </c>
      <c r="H6" s="5">
        <f t="shared" si="0"/>
        <v>24</v>
      </c>
      <c r="I6" s="10">
        <v>79.2</v>
      </c>
      <c r="J6" s="11">
        <f t="shared" si="1"/>
        <v>39.6</v>
      </c>
      <c r="K6" s="12">
        <f t="shared" si="2"/>
        <v>63.6</v>
      </c>
      <c r="L6" s="10">
        <v>3</v>
      </c>
      <c r="M6" s="7"/>
      <c r="N6" s="7"/>
    </row>
    <row r="7" spans="1:14">
      <c r="A7" s="5" t="s">
        <v>31</v>
      </c>
      <c r="B7" s="5" t="s">
        <v>17</v>
      </c>
      <c r="C7" s="5" t="s">
        <v>32</v>
      </c>
      <c r="D7" s="5" t="s">
        <v>19</v>
      </c>
      <c r="E7" s="6" t="s">
        <v>20</v>
      </c>
      <c r="F7" s="5" t="s">
        <v>21</v>
      </c>
      <c r="G7" s="5" t="s">
        <v>33</v>
      </c>
      <c r="H7" s="5">
        <f t="shared" si="0"/>
        <v>19</v>
      </c>
      <c r="I7" s="10">
        <v>74.8</v>
      </c>
      <c r="J7" s="11">
        <f t="shared" si="1"/>
        <v>37.4</v>
      </c>
      <c r="K7" s="12">
        <f t="shared" si="2"/>
        <v>56.4</v>
      </c>
      <c r="L7" s="10">
        <v>4</v>
      </c>
      <c r="M7" s="7"/>
      <c r="N7" s="7"/>
    </row>
    <row r="8" spans="1:14">
      <c r="A8" s="7"/>
      <c r="B8" s="7"/>
      <c r="C8" s="7"/>
      <c r="D8" s="7"/>
      <c r="E8" s="7"/>
      <c r="F8" s="7"/>
      <c r="G8" s="8"/>
      <c r="H8" s="8"/>
      <c r="I8" s="8"/>
      <c r="J8" s="8"/>
      <c r="K8" s="14"/>
      <c r="L8" s="8"/>
      <c r="M8" s="7"/>
      <c r="N8" s="7"/>
    </row>
    <row r="9" spans="1:14">
      <c r="A9" s="5" t="s">
        <v>34</v>
      </c>
      <c r="B9" s="5" t="s">
        <v>25</v>
      </c>
      <c r="C9" s="5" t="s">
        <v>35</v>
      </c>
      <c r="D9" s="5" t="s">
        <v>36</v>
      </c>
      <c r="E9" s="6" t="s">
        <v>20</v>
      </c>
      <c r="F9" s="5" t="s">
        <v>21</v>
      </c>
      <c r="G9" s="5" t="s">
        <v>37</v>
      </c>
      <c r="H9" s="5">
        <v>37</v>
      </c>
      <c r="I9" s="15">
        <v>83.2</v>
      </c>
      <c r="J9" s="16">
        <f t="shared" ref="J9:J13" si="3">I9*0.5</f>
        <v>41.6</v>
      </c>
      <c r="K9" s="17">
        <f t="shared" ref="K9:K13" si="4">J9+H9</f>
        <v>78.6</v>
      </c>
      <c r="L9" s="18">
        <v>1</v>
      </c>
      <c r="M9" s="6" t="s">
        <v>23</v>
      </c>
      <c r="N9" s="7"/>
    </row>
    <row r="10" spans="1:14">
      <c r="A10" s="5" t="s">
        <v>38</v>
      </c>
      <c r="B10" s="5" t="s">
        <v>17</v>
      </c>
      <c r="C10" s="5" t="s">
        <v>39</v>
      </c>
      <c r="D10" s="5" t="s">
        <v>36</v>
      </c>
      <c r="E10" s="6" t="s">
        <v>20</v>
      </c>
      <c r="F10" s="5" t="s">
        <v>21</v>
      </c>
      <c r="G10" s="5" t="s">
        <v>40</v>
      </c>
      <c r="H10" s="5">
        <v>32.5</v>
      </c>
      <c r="I10" s="15">
        <v>82</v>
      </c>
      <c r="J10" s="16">
        <f t="shared" si="3"/>
        <v>41</v>
      </c>
      <c r="K10" s="17">
        <f t="shared" si="4"/>
        <v>73.5</v>
      </c>
      <c r="L10" s="18">
        <v>2</v>
      </c>
      <c r="M10" s="6" t="s">
        <v>23</v>
      </c>
      <c r="N10" s="7"/>
    </row>
    <row r="11" spans="1:14">
      <c r="A11" s="5" t="s">
        <v>41</v>
      </c>
      <c r="B11" s="5" t="s">
        <v>17</v>
      </c>
      <c r="C11" s="5" t="s">
        <v>42</v>
      </c>
      <c r="D11" s="5" t="s">
        <v>36</v>
      </c>
      <c r="E11" s="6" t="s">
        <v>20</v>
      </c>
      <c r="F11" s="5" t="s">
        <v>21</v>
      </c>
      <c r="G11" s="5" t="s">
        <v>43</v>
      </c>
      <c r="H11" s="5">
        <v>30</v>
      </c>
      <c r="I11" s="15">
        <v>75.4</v>
      </c>
      <c r="J11" s="16">
        <f t="shared" si="3"/>
        <v>37.7</v>
      </c>
      <c r="K11" s="17">
        <f t="shared" si="4"/>
        <v>67.7</v>
      </c>
      <c r="L11" s="18">
        <v>3</v>
      </c>
      <c r="M11" s="7"/>
      <c r="N11" s="7"/>
    </row>
    <row r="12" spans="1:14">
      <c r="A12" s="5" t="s">
        <v>44</v>
      </c>
      <c r="B12" s="5" t="s">
        <v>17</v>
      </c>
      <c r="C12" s="5" t="s">
        <v>45</v>
      </c>
      <c r="D12" s="5" t="s">
        <v>36</v>
      </c>
      <c r="E12" s="6" t="s">
        <v>20</v>
      </c>
      <c r="F12" s="5" t="s">
        <v>21</v>
      </c>
      <c r="G12" s="5" t="s">
        <v>46</v>
      </c>
      <c r="H12" s="5">
        <v>27</v>
      </c>
      <c r="I12" s="15">
        <v>80.4</v>
      </c>
      <c r="J12" s="16">
        <f t="shared" si="3"/>
        <v>40.2</v>
      </c>
      <c r="K12" s="17">
        <f t="shared" si="4"/>
        <v>67.2</v>
      </c>
      <c r="L12" s="18">
        <v>4</v>
      </c>
      <c r="M12" s="7"/>
      <c r="N12" s="7"/>
    </row>
    <row r="13" spans="1:14">
      <c r="A13" s="5" t="s">
        <v>47</v>
      </c>
      <c r="B13" s="5" t="s">
        <v>17</v>
      </c>
      <c r="C13" s="5" t="s">
        <v>48</v>
      </c>
      <c r="D13" s="5" t="s">
        <v>36</v>
      </c>
      <c r="E13" s="6" t="s">
        <v>20</v>
      </c>
      <c r="F13" s="5" t="s">
        <v>21</v>
      </c>
      <c r="G13" s="5" t="s">
        <v>49</v>
      </c>
      <c r="H13" s="5">
        <v>27.5</v>
      </c>
      <c r="I13" s="19" t="s">
        <v>50</v>
      </c>
      <c r="J13" s="16" t="e">
        <f t="shared" si="3"/>
        <v>#VALUE!</v>
      </c>
      <c r="K13" s="17" t="e">
        <f t="shared" si="4"/>
        <v>#VALUE!</v>
      </c>
      <c r="L13" s="19" t="s">
        <v>50</v>
      </c>
      <c r="M13" s="7"/>
      <c r="N13" s="7"/>
    </row>
    <row r="14" spans="1:14">
      <c r="A14" s="7"/>
      <c r="B14" s="7"/>
      <c r="C14" s="7"/>
      <c r="D14" s="7"/>
      <c r="E14" s="7"/>
      <c r="F14" s="7"/>
      <c r="G14" s="8"/>
      <c r="H14" s="8"/>
      <c r="I14" s="8"/>
      <c r="J14" s="8"/>
      <c r="K14" s="14"/>
      <c r="L14" s="8"/>
      <c r="M14" s="7"/>
      <c r="N14" s="7"/>
    </row>
    <row r="15" spans="1:14">
      <c r="A15" s="5" t="s">
        <v>51</v>
      </c>
      <c r="B15" s="5" t="s">
        <v>25</v>
      </c>
      <c r="C15" s="5" t="s">
        <v>52</v>
      </c>
      <c r="D15" s="5" t="s">
        <v>53</v>
      </c>
      <c r="E15" s="6" t="s">
        <v>20</v>
      </c>
      <c r="F15" s="5" t="s">
        <v>21</v>
      </c>
      <c r="G15" s="5" t="s">
        <v>22</v>
      </c>
      <c r="H15" s="5">
        <f t="shared" ref="H15:H20" si="5">G15*0.5</f>
        <v>26.5</v>
      </c>
      <c r="I15" s="20">
        <v>80.6</v>
      </c>
      <c r="J15" s="11">
        <f t="shared" ref="J15:J20" si="6">I15*0.5</f>
        <v>40.3</v>
      </c>
      <c r="K15" s="12">
        <f t="shared" ref="K15:K20" si="7">J15+H15</f>
        <v>66.8</v>
      </c>
      <c r="L15" s="21">
        <v>1</v>
      </c>
      <c r="M15" s="6" t="s">
        <v>23</v>
      </c>
      <c r="N15" s="7"/>
    </row>
    <row r="16" spans="1:14">
      <c r="A16" s="5" t="s">
        <v>54</v>
      </c>
      <c r="B16" s="5" t="s">
        <v>17</v>
      </c>
      <c r="C16" s="5" t="s">
        <v>55</v>
      </c>
      <c r="D16" s="5" t="s">
        <v>53</v>
      </c>
      <c r="E16" s="6" t="s">
        <v>20</v>
      </c>
      <c r="F16" s="5" t="s">
        <v>21</v>
      </c>
      <c r="G16" s="5" t="s">
        <v>56</v>
      </c>
      <c r="H16" s="5">
        <f t="shared" si="5"/>
        <v>24.5</v>
      </c>
      <c r="I16" s="20">
        <v>81.7</v>
      </c>
      <c r="J16" s="11">
        <f t="shared" si="6"/>
        <v>40.85</v>
      </c>
      <c r="K16" s="12">
        <f t="shared" si="7"/>
        <v>65.35</v>
      </c>
      <c r="L16" s="21">
        <v>2</v>
      </c>
      <c r="M16" s="6" t="s">
        <v>23</v>
      </c>
      <c r="N16" s="7"/>
    </row>
    <row r="17" spans="1:14">
      <c r="A17" s="5" t="s">
        <v>57</v>
      </c>
      <c r="B17" s="5" t="s">
        <v>17</v>
      </c>
      <c r="C17" s="5" t="s">
        <v>58</v>
      </c>
      <c r="D17" s="5" t="s">
        <v>53</v>
      </c>
      <c r="E17" s="6" t="s">
        <v>20</v>
      </c>
      <c r="F17" s="5" t="s">
        <v>21</v>
      </c>
      <c r="G17" s="5" t="s">
        <v>56</v>
      </c>
      <c r="H17" s="5">
        <f t="shared" si="5"/>
        <v>24.5</v>
      </c>
      <c r="I17" s="20">
        <v>79.6</v>
      </c>
      <c r="J17" s="11">
        <f t="shared" si="6"/>
        <v>39.8</v>
      </c>
      <c r="K17" s="12">
        <f t="shared" si="7"/>
        <v>64.3</v>
      </c>
      <c r="L17" s="21">
        <v>3</v>
      </c>
      <c r="M17" s="7"/>
      <c r="N17" s="7"/>
    </row>
    <row r="18" spans="1:14">
      <c r="A18" s="5" t="s">
        <v>59</v>
      </c>
      <c r="B18" s="5" t="s">
        <v>25</v>
      </c>
      <c r="C18" s="5" t="s">
        <v>60</v>
      </c>
      <c r="D18" s="5" t="s">
        <v>53</v>
      </c>
      <c r="E18" s="6" t="s">
        <v>20</v>
      </c>
      <c r="F18" s="5" t="s">
        <v>21</v>
      </c>
      <c r="G18" s="5" t="s">
        <v>61</v>
      </c>
      <c r="H18" s="5">
        <f t="shared" si="5"/>
        <v>25</v>
      </c>
      <c r="I18" s="20">
        <v>77.8</v>
      </c>
      <c r="J18" s="11">
        <f t="shared" si="6"/>
        <v>38.9</v>
      </c>
      <c r="K18" s="12">
        <f t="shared" si="7"/>
        <v>63.9</v>
      </c>
      <c r="L18" s="21">
        <v>4</v>
      </c>
      <c r="M18" s="7"/>
      <c r="N18" s="7"/>
    </row>
    <row r="19" spans="1:14">
      <c r="A19" s="5" t="s">
        <v>62</v>
      </c>
      <c r="B19" s="5" t="s">
        <v>25</v>
      </c>
      <c r="C19" s="5" t="s">
        <v>63</v>
      </c>
      <c r="D19" s="5" t="s">
        <v>53</v>
      </c>
      <c r="E19" s="6" t="s">
        <v>20</v>
      </c>
      <c r="F19" s="5" t="s">
        <v>21</v>
      </c>
      <c r="G19" s="5" t="s">
        <v>64</v>
      </c>
      <c r="H19" s="5">
        <f t="shared" si="5"/>
        <v>25.5</v>
      </c>
      <c r="I19" s="20">
        <v>75.6</v>
      </c>
      <c r="J19" s="11">
        <f t="shared" si="6"/>
        <v>37.8</v>
      </c>
      <c r="K19" s="12">
        <f t="shared" si="7"/>
        <v>63.3</v>
      </c>
      <c r="L19" s="21">
        <v>5</v>
      </c>
      <c r="M19" s="7"/>
      <c r="N19" s="7"/>
    </row>
    <row r="20" spans="1:14">
      <c r="A20" s="5" t="s">
        <v>65</v>
      </c>
      <c r="B20" s="5" t="s">
        <v>25</v>
      </c>
      <c r="C20" s="5" t="s">
        <v>66</v>
      </c>
      <c r="D20" s="5" t="s">
        <v>53</v>
      </c>
      <c r="E20" s="6" t="s">
        <v>20</v>
      </c>
      <c r="F20" s="5" t="s">
        <v>21</v>
      </c>
      <c r="G20" s="5" t="s">
        <v>64</v>
      </c>
      <c r="H20" s="5">
        <f t="shared" si="5"/>
        <v>25.5</v>
      </c>
      <c r="I20" s="20">
        <v>75.2</v>
      </c>
      <c r="J20" s="11">
        <f t="shared" si="6"/>
        <v>37.6</v>
      </c>
      <c r="K20" s="12">
        <f t="shared" si="7"/>
        <v>63.1</v>
      </c>
      <c r="L20" s="21">
        <v>6</v>
      </c>
      <c r="M20" s="7"/>
      <c r="N20" s="7"/>
    </row>
    <row r="21" spans="1:14">
      <c r="A21" s="7"/>
      <c r="B21" s="7"/>
      <c r="C21" s="7"/>
      <c r="D21" s="7"/>
      <c r="E21" s="7"/>
      <c r="F21" s="7"/>
      <c r="G21" s="8"/>
      <c r="H21" s="8"/>
      <c r="I21" s="8"/>
      <c r="J21" s="8"/>
      <c r="K21" s="14"/>
      <c r="L21" s="8"/>
      <c r="M21" s="7"/>
      <c r="N21" s="7"/>
    </row>
    <row r="22" spans="1:14">
      <c r="A22" s="5" t="s">
        <v>67</v>
      </c>
      <c r="B22" s="5" t="s">
        <v>17</v>
      </c>
      <c r="C22" s="5" t="s">
        <v>68</v>
      </c>
      <c r="D22" s="5" t="s">
        <v>69</v>
      </c>
      <c r="E22" s="6" t="s">
        <v>70</v>
      </c>
      <c r="F22" s="6" t="s">
        <v>71</v>
      </c>
      <c r="G22" s="5" t="s">
        <v>72</v>
      </c>
      <c r="H22" s="5">
        <f>G22*0.5</f>
        <v>23.5</v>
      </c>
      <c r="I22" s="15">
        <v>83</v>
      </c>
      <c r="J22" s="16">
        <f t="shared" ref="J22:J46" si="8">I22*0.5</f>
        <v>41.5</v>
      </c>
      <c r="K22" s="17">
        <f t="shared" ref="K22:K46" si="9">J22+H22</f>
        <v>65</v>
      </c>
      <c r="L22" s="18">
        <v>1</v>
      </c>
      <c r="M22" s="6" t="s">
        <v>23</v>
      </c>
      <c r="N22" s="7"/>
    </row>
    <row r="23" ht="81" customHeight="1" spans="1:14">
      <c r="A23" s="5" t="s">
        <v>73</v>
      </c>
      <c r="B23" s="5" t="s">
        <v>25</v>
      </c>
      <c r="C23" s="5" t="s">
        <v>74</v>
      </c>
      <c r="D23" s="5" t="s">
        <v>69</v>
      </c>
      <c r="E23" s="6" t="s">
        <v>70</v>
      </c>
      <c r="F23" s="6" t="s">
        <v>71</v>
      </c>
      <c r="G23" s="5" t="s">
        <v>75</v>
      </c>
      <c r="H23" s="5">
        <f>G23*0.5</f>
        <v>21.5</v>
      </c>
      <c r="I23" s="15">
        <v>74.6</v>
      </c>
      <c r="J23" s="16">
        <f t="shared" si="8"/>
        <v>37.3</v>
      </c>
      <c r="K23" s="17">
        <f t="shared" si="9"/>
        <v>58.8</v>
      </c>
      <c r="L23" s="15">
        <v>2</v>
      </c>
      <c r="M23" s="7"/>
      <c r="N23" s="22" t="s">
        <v>76</v>
      </c>
    </row>
    <row r="24" spans="1:14">
      <c r="A24" s="7"/>
      <c r="B24" s="7"/>
      <c r="C24" s="7"/>
      <c r="D24" s="7"/>
      <c r="E24" s="7"/>
      <c r="F24" s="7"/>
      <c r="G24" s="8"/>
      <c r="H24" s="8"/>
      <c r="I24" s="8"/>
      <c r="J24" s="8"/>
      <c r="K24" s="14"/>
      <c r="L24" s="8"/>
      <c r="M24" s="7"/>
      <c r="N24" s="7"/>
    </row>
    <row r="25" spans="1:14">
      <c r="A25" s="5" t="s">
        <v>77</v>
      </c>
      <c r="B25" s="5" t="s">
        <v>17</v>
      </c>
      <c r="C25" s="5" t="s">
        <v>78</v>
      </c>
      <c r="D25" s="5" t="s">
        <v>79</v>
      </c>
      <c r="E25" s="6" t="s">
        <v>70</v>
      </c>
      <c r="F25" s="6" t="s">
        <v>80</v>
      </c>
      <c r="G25" s="5" t="s">
        <v>37</v>
      </c>
      <c r="H25" s="5">
        <v>37</v>
      </c>
      <c r="I25" s="10">
        <v>85.6</v>
      </c>
      <c r="J25" s="11">
        <f t="shared" si="8"/>
        <v>42.8</v>
      </c>
      <c r="K25" s="12">
        <f t="shared" si="9"/>
        <v>79.8</v>
      </c>
      <c r="L25" s="13">
        <v>1</v>
      </c>
      <c r="M25" s="6" t="s">
        <v>23</v>
      </c>
      <c r="N25" s="7"/>
    </row>
    <row r="26" spans="1:14">
      <c r="A26" s="5" t="s">
        <v>81</v>
      </c>
      <c r="B26" s="5" t="s">
        <v>25</v>
      </c>
      <c r="C26" s="5" t="s">
        <v>82</v>
      </c>
      <c r="D26" s="5" t="s">
        <v>79</v>
      </c>
      <c r="E26" s="6" t="s">
        <v>70</v>
      </c>
      <c r="F26" s="6" t="s">
        <v>80</v>
      </c>
      <c r="G26" s="5" t="s">
        <v>83</v>
      </c>
      <c r="H26" s="5">
        <v>38</v>
      </c>
      <c r="I26" s="10">
        <v>80.2</v>
      </c>
      <c r="J26" s="11">
        <f t="shared" si="8"/>
        <v>40.1</v>
      </c>
      <c r="K26" s="12">
        <f t="shared" si="9"/>
        <v>78.1</v>
      </c>
      <c r="L26" s="10">
        <v>2</v>
      </c>
      <c r="M26" s="6" t="s">
        <v>23</v>
      </c>
      <c r="N26" s="7"/>
    </row>
    <row r="27" spans="1:14">
      <c r="A27" s="6" t="s">
        <v>84</v>
      </c>
      <c r="B27" s="5" t="s">
        <v>17</v>
      </c>
      <c r="C27" s="5" t="s">
        <v>85</v>
      </c>
      <c r="D27" s="5" t="s">
        <v>79</v>
      </c>
      <c r="E27" s="6" t="s">
        <v>70</v>
      </c>
      <c r="F27" s="6" t="s">
        <v>80</v>
      </c>
      <c r="G27" s="5" t="s">
        <v>86</v>
      </c>
      <c r="H27" s="5">
        <v>34</v>
      </c>
      <c r="I27" s="10">
        <v>87</v>
      </c>
      <c r="J27" s="11">
        <f t="shared" si="8"/>
        <v>43.5</v>
      </c>
      <c r="K27" s="12">
        <f t="shared" si="9"/>
        <v>77.5</v>
      </c>
      <c r="L27" s="13">
        <v>3</v>
      </c>
      <c r="M27" s="6" t="s">
        <v>23</v>
      </c>
      <c r="N27" s="7"/>
    </row>
    <row r="28" spans="1:14">
      <c r="A28" s="5" t="s">
        <v>87</v>
      </c>
      <c r="B28" s="5" t="s">
        <v>17</v>
      </c>
      <c r="C28" s="5" t="s">
        <v>88</v>
      </c>
      <c r="D28" s="5" t="s">
        <v>79</v>
      </c>
      <c r="E28" s="6" t="s">
        <v>70</v>
      </c>
      <c r="F28" s="6" t="s">
        <v>80</v>
      </c>
      <c r="G28" s="5">
        <v>66</v>
      </c>
      <c r="H28" s="5">
        <f>G28*0.5</f>
        <v>33</v>
      </c>
      <c r="I28" s="10">
        <v>88.4</v>
      </c>
      <c r="J28" s="11">
        <f t="shared" si="8"/>
        <v>44.2</v>
      </c>
      <c r="K28" s="12">
        <f t="shared" si="9"/>
        <v>77.2</v>
      </c>
      <c r="L28" s="10">
        <v>4</v>
      </c>
      <c r="M28" s="6" t="s">
        <v>23</v>
      </c>
      <c r="N28" s="7"/>
    </row>
    <row r="29" spans="1:14">
      <c r="A29" s="5" t="s">
        <v>89</v>
      </c>
      <c r="B29" s="5" t="s">
        <v>17</v>
      </c>
      <c r="C29" s="5" t="s">
        <v>90</v>
      </c>
      <c r="D29" s="5" t="s">
        <v>79</v>
      </c>
      <c r="E29" s="6" t="s">
        <v>70</v>
      </c>
      <c r="F29" s="6" t="s">
        <v>80</v>
      </c>
      <c r="G29" s="5" t="s">
        <v>91</v>
      </c>
      <c r="H29" s="5">
        <v>35.5</v>
      </c>
      <c r="I29" s="10">
        <v>81.2</v>
      </c>
      <c r="J29" s="11">
        <f t="shared" si="8"/>
        <v>40.6</v>
      </c>
      <c r="K29" s="12">
        <f t="shared" si="9"/>
        <v>76.1</v>
      </c>
      <c r="L29" s="13">
        <v>5</v>
      </c>
      <c r="M29" s="6" t="s">
        <v>23</v>
      </c>
      <c r="N29" s="7"/>
    </row>
    <row r="30" spans="1:14">
      <c r="A30" s="5" t="s">
        <v>92</v>
      </c>
      <c r="B30" s="5" t="s">
        <v>25</v>
      </c>
      <c r="C30" s="5" t="s">
        <v>93</v>
      </c>
      <c r="D30" s="5" t="s">
        <v>79</v>
      </c>
      <c r="E30" s="6" t="s">
        <v>70</v>
      </c>
      <c r="F30" s="6" t="s">
        <v>80</v>
      </c>
      <c r="G30" s="5" t="s">
        <v>94</v>
      </c>
      <c r="H30" s="5">
        <v>35</v>
      </c>
      <c r="I30" s="10">
        <v>80.2</v>
      </c>
      <c r="J30" s="11">
        <f t="shared" si="8"/>
        <v>40.1</v>
      </c>
      <c r="K30" s="12">
        <f t="shared" si="9"/>
        <v>75.1</v>
      </c>
      <c r="L30" s="10">
        <v>6</v>
      </c>
      <c r="M30" s="6" t="s">
        <v>23</v>
      </c>
      <c r="N30" s="7"/>
    </row>
    <row r="31" spans="1:14">
      <c r="A31" s="5" t="s">
        <v>95</v>
      </c>
      <c r="B31" s="5" t="s">
        <v>17</v>
      </c>
      <c r="C31" s="5" t="s">
        <v>96</v>
      </c>
      <c r="D31" s="5" t="s">
        <v>79</v>
      </c>
      <c r="E31" s="6" t="s">
        <v>70</v>
      </c>
      <c r="F31" s="6" t="s">
        <v>80</v>
      </c>
      <c r="G31" s="5" t="s">
        <v>91</v>
      </c>
      <c r="H31" s="5">
        <v>35.5</v>
      </c>
      <c r="I31" s="10">
        <v>78.8</v>
      </c>
      <c r="J31" s="11">
        <f t="shared" si="8"/>
        <v>39.4</v>
      </c>
      <c r="K31" s="12">
        <f t="shared" si="9"/>
        <v>74.9</v>
      </c>
      <c r="L31" s="13">
        <v>7</v>
      </c>
      <c r="M31" s="7"/>
      <c r="N31" s="7"/>
    </row>
    <row r="32" spans="1:14">
      <c r="A32" s="5" t="s">
        <v>97</v>
      </c>
      <c r="B32" s="5" t="s">
        <v>17</v>
      </c>
      <c r="C32" s="5" t="s">
        <v>98</v>
      </c>
      <c r="D32" s="5" t="s">
        <v>79</v>
      </c>
      <c r="E32" s="6" t="s">
        <v>70</v>
      </c>
      <c r="F32" s="6" t="s">
        <v>80</v>
      </c>
      <c r="G32" s="5" t="s">
        <v>94</v>
      </c>
      <c r="H32" s="5">
        <v>35</v>
      </c>
      <c r="I32" s="10">
        <v>79</v>
      </c>
      <c r="J32" s="11">
        <f t="shared" si="8"/>
        <v>39.5</v>
      </c>
      <c r="K32" s="12">
        <f t="shared" si="9"/>
        <v>74.5</v>
      </c>
      <c r="L32" s="10">
        <v>8</v>
      </c>
      <c r="M32" s="7"/>
      <c r="N32" s="7"/>
    </row>
    <row r="33" spans="1:14">
      <c r="A33" s="5" t="s">
        <v>99</v>
      </c>
      <c r="B33" s="5" t="s">
        <v>17</v>
      </c>
      <c r="C33" s="5" t="s">
        <v>100</v>
      </c>
      <c r="D33" s="5" t="s">
        <v>79</v>
      </c>
      <c r="E33" s="6" t="s">
        <v>70</v>
      </c>
      <c r="F33" s="6" t="s">
        <v>80</v>
      </c>
      <c r="G33" s="5" t="s">
        <v>101</v>
      </c>
      <c r="H33" s="5">
        <v>34.5</v>
      </c>
      <c r="I33" s="10">
        <v>79.8</v>
      </c>
      <c r="J33" s="11">
        <f t="shared" si="8"/>
        <v>39.9</v>
      </c>
      <c r="K33" s="12">
        <f t="shared" si="9"/>
        <v>74.4</v>
      </c>
      <c r="L33" s="13">
        <v>9</v>
      </c>
      <c r="M33" s="7"/>
      <c r="N33" s="7"/>
    </row>
    <row r="34" spans="1:14">
      <c r="A34" s="5" t="s">
        <v>102</v>
      </c>
      <c r="B34" s="5" t="s">
        <v>25</v>
      </c>
      <c r="C34" s="5" t="s">
        <v>103</v>
      </c>
      <c r="D34" s="5" t="s">
        <v>79</v>
      </c>
      <c r="E34" s="6" t="s">
        <v>70</v>
      </c>
      <c r="F34" s="6" t="s">
        <v>80</v>
      </c>
      <c r="G34" s="5" t="s">
        <v>94</v>
      </c>
      <c r="H34" s="5">
        <v>35</v>
      </c>
      <c r="I34" s="10">
        <v>78.6</v>
      </c>
      <c r="J34" s="11">
        <f t="shared" si="8"/>
        <v>39.3</v>
      </c>
      <c r="K34" s="12">
        <f t="shared" si="9"/>
        <v>74.3</v>
      </c>
      <c r="L34" s="10">
        <v>10</v>
      </c>
      <c r="M34" s="7"/>
      <c r="N34" s="7"/>
    </row>
    <row r="35" spans="1:14">
      <c r="A35" s="5" t="s">
        <v>104</v>
      </c>
      <c r="B35" s="5" t="s">
        <v>25</v>
      </c>
      <c r="C35" s="5" t="s">
        <v>105</v>
      </c>
      <c r="D35" s="5" t="s">
        <v>79</v>
      </c>
      <c r="E35" s="6" t="s">
        <v>70</v>
      </c>
      <c r="F35" s="6" t="s">
        <v>80</v>
      </c>
      <c r="G35" s="5" t="s">
        <v>86</v>
      </c>
      <c r="H35" s="5">
        <v>34</v>
      </c>
      <c r="I35" s="10">
        <v>80.2</v>
      </c>
      <c r="J35" s="11">
        <f t="shared" si="8"/>
        <v>40.1</v>
      </c>
      <c r="K35" s="12">
        <f t="shared" si="9"/>
        <v>74.1</v>
      </c>
      <c r="L35" s="13">
        <v>11</v>
      </c>
      <c r="M35" s="7"/>
      <c r="N35" s="7"/>
    </row>
    <row r="36" spans="1:14">
      <c r="A36" s="5" t="s">
        <v>106</v>
      </c>
      <c r="B36" s="5" t="s">
        <v>17</v>
      </c>
      <c r="C36" s="5" t="s">
        <v>107</v>
      </c>
      <c r="D36" s="5" t="s">
        <v>79</v>
      </c>
      <c r="E36" s="6" t="s">
        <v>70</v>
      </c>
      <c r="F36" s="6" t="s">
        <v>80</v>
      </c>
      <c r="G36" s="5" t="s">
        <v>101</v>
      </c>
      <c r="H36" s="5">
        <v>34.5</v>
      </c>
      <c r="I36" s="10">
        <v>78.6</v>
      </c>
      <c r="J36" s="11">
        <f t="shared" si="8"/>
        <v>39.3</v>
      </c>
      <c r="K36" s="12">
        <f t="shared" si="9"/>
        <v>73.8</v>
      </c>
      <c r="L36" s="10">
        <v>12</v>
      </c>
      <c r="M36" s="7"/>
      <c r="N36" s="7"/>
    </row>
    <row r="37" spans="1:14">
      <c r="A37" s="5" t="s">
        <v>108</v>
      </c>
      <c r="B37" s="5" t="s">
        <v>17</v>
      </c>
      <c r="C37" s="5" t="s">
        <v>109</v>
      </c>
      <c r="D37" s="5" t="s">
        <v>79</v>
      </c>
      <c r="E37" s="6" t="s">
        <v>70</v>
      </c>
      <c r="F37" s="6" t="s">
        <v>80</v>
      </c>
      <c r="G37" s="5">
        <v>66</v>
      </c>
      <c r="H37" s="5">
        <f t="shared" ref="H37:H42" si="10">G37*0.5</f>
        <v>33</v>
      </c>
      <c r="I37" s="10">
        <v>80.4</v>
      </c>
      <c r="J37" s="11">
        <f t="shared" si="8"/>
        <v>40.2</v>
      </c>
      <c r="K37" s="12">
        <f t="shared" si="9"/>
        <v>73.2</v>
      </c>
      <c r="L37" s="13">
        <v>13</v>
      </c>
      <c r="M37" s="7"/>
      <c r="N37" s="7"/>
    </row>
    <row r="38" spans="1:14">
      <c r="A38" s="5" t="s">
        <v>110</v>
      </c>
      <c r="B38" s="5" t="s">
        <v>25</v>
      </c>
      <c r="C38" s="5" t="s">
        <v>111</v>
      </c>
      <c r="D38" s="5" t="s">
        <v>79</v>
      </c>
      <c r="E38" s="6" t="s">
        <v>70</v>
      </c>
      <c r="F38" s="6" t="s">
        <v>80</v>
      </c>
      <c r="G38" s="5" t="s">
        <v>94</v>
      </c>
      <c r="H38" s="5">
        <v>35</v>
      </c>
      <c r="I38" s="10">
        <v>76</v>
      </c>
      <c r="J38" s="11">
        <f t="shared" si="8"/>
        <v>38</v>
      </c>
      <c r="K38" s="12">
        <f t="shared" si="9"/>
        <v>73</v>
      </c>
      <c r="L38" s="10">
        <v>14</v>
      </c>
      <c r="M38" s="7"/>
      <c r="N38" s="7"/>
    </row>
    <row r="39" spans="1:14">
      <c r="A39" s="5" t="s">
        <v>112</v>
      </c>
      <c r="B39" s="5" t="s">
        <v>17</v>
      </c>
      <c r="C39" s="5" t="s">
        <v>113</v>
      </c>
      <c r="D39" s="5" t="s">
        <v>79</v>
      </c>
      <c r="E39" s="6" t="s">
        <v>70</v>
      </c>
      <c r="F39" s="6" t="s">
        <v>80</v>
      </c>
      <c r="G39" s="5">
        <v>66</v>
      </c>
      <c r="H39" s="5">
        <f t="shared" si="10"/>
        <v>33</v>
      </c>
      <c r="I39" s="10">
        <v>79.6</v>
      </c>
      <c r="J39" s="11">
        <f t="shared" si="8"/>
        <v>39.8</v>
      </c>
      <c r="K39" s="12">
        <f t="shared" si="9"/>
        <v>72.8</v>
      </c>
      <c r="L39" s="13">
        <v>15</v>
      </c>
      <c r="M39" s="7"/>
      <c r="N39" s="7"/>
    </row>
    <row r="40" spans="1:14">
      <c r="A40" s="5" t="s">
        <v>114</v>
      </c>
      <c r="B40" s="5" t="s">
        <v>17</v>
      </c>
      <c r="C40" s="5" t="s">
        <v>115</v>
      </c>
      <c r="D40" s="5" t="s">
        <v>79</v>
      </c>
      <c r="E40" s="6" t="s">
        <v>70</v>
      </c>
      <c r="F40" s="6" t="s">
        <v>80</v>
      </c>
      <c r="G40" s="5" t="s">
        <v>86</v>
      </c>
      <c r="H40" s="5">
        <v>34</v>
      </c>
      <c r="I40" s="10">
        <v>76.8</v>
      </c>
      <c r="J40" s="11">
        <f t="shared" si="8"/>
        <v>38.4</v>
      </c>
      <c r="K40" s="12">
        <f t="shared" si="9"/>
        <v>72.4</v>
      </c>
      <c r="L40" s="10">
        <v>16</v>
      </c>
      <c r="M40" s="7"/>
      <c r="N40" s="7"/>
    </row>
    <row r="41" spans="1:14">
      <c r="A41" s="5" t="s">
        <v>116</v>
      </c>
      <c r="B41" s="5" t="s">
        <v>25</v>
      </c>
      <c r="C41" s="5" t="s">
        <v>117</v>
      </c>
      <c r="D41" s="5" t="s">
        <v>79</v>
      </c>
      <c r="E41" s="6" t="s">
        <v>70</v>
      </c>
      <c r="F41" s="6" t="s">
        <v>80</v>
      </c>
      <c r="G41" s="5" t="s">
        <v>101</v>
      </c>
      <c r="H41" s="5">
        <v>34.5</v>
      </c>
      <c r="I41" s="10">
        <v>75.6</v>
      </c>
      <c r="J41" s="11">
        <f t="shared" si="8"/>
        <v>37.8</v>
      </c>
      <c r="K41" s="12">
        <f t="shared" si="9"/>
        <v>72.3</v>
      </c>
      <c r="L41" s="13">
        <v>17</v>
      </c>
      <c r="M41" s="7"/>
      <c r="N41" s="7"/>
    </row>
    <row r="42" spans="1:14">
      <c r="A42" s="5" t="s">
        <v>118</v>
      </c>
      <c r="B42" s="5" t="s">
        <v>25</v>
      </c>
      <c r="C42" s="5" t="s">
        <v>119</v>
      </c>
      <c r="D42" s="5" t="s">
        <v>79</v>
      </c>
      <c r="E42" s="6" t="s">
        <v>70</v>
      </c>
      <c r="F42" s="6" t="s">
        <v>80</v>
      </c>
      <c r="G42" s="5">
        <v>66</v>
      </c>
      <c r="H42" s="5">
        <f t="shared" si="10"/>
        <v>33</v>
      </c>
      <c r="I42" s="10">
        <v>78.6</v>
      </c>
      <c r="J42" s="11">
        <f t="shared" si="8"/>
        <v>39.3</v>
      </c>
      <c r="K42" s="12">
        <f t="shared" si="9"/>
        <v>72.3</v>
      </c>
      <c r="L42" s="10">
        <v>17</v>
      </c>
      <c r="M42" s="7"/>
      <c r="N42" s="7"/>
    </row>
    <row r="43" spans="1:14">
      <c r="A43" s="5" t="s">
        <v>120</v>
      </c>
      <c r="B43" s="5" t="s">
        <v>17</v>
      </c>
      <c r="C43" s="5" t="s">
        <v>121</v>
      </c>
      <c r="D43" s="5" t="s">
        <v>79</v>
      </c>
      <c r="E43" s="6" t="s">
        <v>70</v>
      </c>
      <c r="F43" s="6" t="s">
        <v>80</v>
      </c>
      <c r="G43" s="5" t="s">
        <v>122</v>
      </c>
      <c r="H43" s="5">
        <v>33.5</v>
      </c>
      <c r="I43" s="10">
        <v>76.8</v>
      </c>
      <c r="J43" s="11">
        <f t="shared" si="8"/>
        <v>38.4</v>
      </c>
      <c r="K43" s="12">
        <f t="shared" si="9"/>
        <v>71.9</v>
      </c>
      <c r="L43" s="13">
        <v>19</v>
      </c>
      <c r="M43" s="7"/>
      <c r="N43" s="7"/>
    </row>
    <row r="44" spans="1:14">
      <c r="A44" s="5" t="s">
        <v>123</v>
      </c>
      <c r="B44" s="5" t="s">
        <v>25</v>
      </c>
      <c r="C44" s="5" t="s">
        <v>124</v>
      </c>
      <c r="D44" s="5" t="s">
        <v>79</v>
      </c>
      <c r="E44" s="6" t="s">
        <v>70</v>
      </c>
      <c r="F44" s="6" t="s">
        <v>80</v>
      </c>
      <c r="G44" s="5" t="s">
        <v>86</v>
      </c>
      <c r="H44" s="5">
        <v>34</v>
      </c>
      <c r="I44" s="10">
        <v>75.6</v>
      </c>
      <c r="J44" s="11">
        <f t="shared" si="8"/>
        <v>37.8</v>
      </c>
      <c r="K44" s="12">
        <f t="shared" si="9"/>
        <v>71.8</v>
      </c>
      <c r="L44" s="10">
        <v>20</v>
      </c>
      <c r="M44" s="7"/>
      <c r="N44" s="7"/>
    </row>
    <row r="45" spans="1:14">
      <c r="A45" s="5" t="s">
        <v>125</v>
      </c>
      <c r="B45" s="5" t="s">
        <v>17</v>
      </c>
      <c r="C45" s="5" t="s">
        <v>126</v>
      </c>
      <c r="D45" s="5" t="s">
        <v>79</v>
      </c>
      <c r="E45" s="6" t="s">
        <v>70</v>
      </c>
      <c r="F45" s="6" t="s">
        <v>80</v>
      </c>
      <c r="G45" s="5">
        <v>66</v>
      </c>
      <c r="H45" s="5">
        <f t="shared" ref="H45:H65" si="11">G45*0.5</f>
        <v>33</v>
      </c>
      <c r="I45" s="10">
        <v>76.4</v>
      </c>
      <c r="J45" s="11">
        <f t="shared" si="8"/>
        <v>38.2</v>
      </c>
      <c r="K45" s="12">
        <f t="shared" si="9"/>
        <v>71.2</v>
      </c>
      <c r="L45" s="13">
        <v>21</v>
      </c>
      <c r="M45" s="7"/>
      <c r="N45" s="7"/>
    </row>
    <row r="46" spans="1:14">
      <c r="A46" s="5" t="s">
        <v>127</v>
      </c>
      <c r="B46" s="5" t="s">
        <v>17</v>
      </c>
      <c r="C46" s="5" t="s">
        <v>128</v>
      </c>
      <c r="D46" s="5" t="s">
        <v>79</v>
      </c>
      <c r="E46" s="6" t="s">
        <v>70</v>
      </c>
      <c r="F46" s="6" t="s">
        <v>80</v>
      </c>
      <c r="G46" s="5">
        <v>66</v>
      </c>
      <c r="H46" s="5">
        <f t="shared" si="11"/>
        <v>33</v>
      </c>
      <c r="I46" s="19" t="s">
        <v>50</v>
      </c>
      <c r="J46" s="11" t="e">
        <f t="shared" si="8"/>
        <v>#VALUE!</v>
      </c>
      <c r="K46" s="12" t="e">
        <f t="shared" si="9"/>
        <v>#VALUE!</v>
      </c>
      <c r="L46" s="19" t="s">
        <v>50</v>
      </c>
      <c r="M46" s="7"/>
      <c r="N46" s="7"/>
    </row>
    <row r="47" spans="1:14">
      <c r="A47" s="7"/>
      <c r="B47" s="7"/>
      <c r="C47" s="7"/>
      <c r="D47" s="7"/>
      <c r="E47" s="7"/>
      <c r="F47" s="7"/>
      <c r="G47" s="8"/>
      <c r="H47" s="8"/>
      <c r="I47" s="8"/>
      <c r="J47" s="8"/>
      <c r="K47" s="14"/>
      <c r="L47" s="8"/>
      <c r="M47" s="7"/>
      <c r="N47" s="7"/>
    </row>
    <row r="48" spans="1:14">
      <c r="A48" s="5" t="s">
        <v>129</v>
      </c>
      <c r="B48" s="5" t="s">
        <v>25</v>
      </c>
      <c r="C48" s="5" t="s">
        <v>130</v>
      </c>
      <c r="D48" s="5" t="s">
        <v>131</v>
      </c>
      <c r="E48" s="6" t="s">
        <v>70</v>
      </c>
      <c r="F48" s="6" t="s">
        <v>80</v>
      </c>
      <c r="G48" s="5" t="s">
        <v>101</v>
      </c>
      <c r="H48" s="5">
        <f t="shared" si="11"/>
        <v>34.5</v>
      </c>
      <c r="I48" s="20">
        <v>87.1</v>
      </c>
      <c r="J48" s="11">
        <f t="shared" ref="J48:J65" si="12">I48*0.5</f>
        <v>43.55</v>
      </c>
      <c r="K48" s="12">
        <f t="shared" ref="K48:K65" si="13">J48+H48</f>
        <v>78.05</v>
      </c>
      <c r="L48" s="21">
        <v>1</v>
      </c>
      <c r="M48" s="6" t="s">
        <v>23</v>
      </c>
      <c r="N48" s="7"/>
    </row>
    <row r="49" spans="1:14">
      <c r="A49" s="5" t="s">
        <v>132</v>
      </c>
      <c r="B49" s="5" t="s">
        <v>17</v>
      </c>
      <c r="C49" s="5" t="s">
        <v>133</v>
      </c>
      <c r="D49" s="5" t="s">
        <v>131</v>
      </c>
      <c r="E49" s="6" t="s">
        <v>70</v>
      </c>
      <c r="F49" s="6" t="s">
        <v>80</v>
      </c>
      <c r="G49" s="5" t="s">
        <v>86</v>
      </c>
      <c r="H49" s="5">
        <f t="shared" si="11"/>
        <v>34</v>
      </c>
      <c r="I49" s="20">
        <v>85.5</v>
      </c>
      <c r="J49" s="11">
        <f t="shared" si="12"/>
        <v>42.75</v>
      </c>
      <c r="K49" s="12">
        <f t="shared" si="13"/>
        <v>76.75</v>
      </c>
      <c r="L49" s="11">
        <v>2</v>
      </c>
      <c r="M49" s="6" t="s">
        <v>23</v>
      </c>
      <c r="N49" s="7"/>
    </row>
    <row r="50" spans="1:14">
      <c r="A50" s="5" t="s">
        <v>134</v>
      </c>
      <c r="B50" s="5" t="s">
        <v>17</v>
      </c>
      <c r="C50" s="5" t="s">
        <v>135</v>
      </c>
      <c r="D50" s="5" t="s">
        <v>131</v>
      </c>
      <c r="E50" s="6" t="s">
        <v>70</v>
      </c>
      <c r="F50" s="6" t="s">
        <v>80</v>
      </c>
      <c r="G50" s="5" t="s">
        <v>40</v>
      </c>
      <c r="H50" s="5">
        <f t="shared" si="11"/>
        <v>32.5</v>
      </c>
      <c r="I50" s="20">
        <v>87.6</v>
      </c>
      <c r="J50" s="11">
        <f t="shared" si="12"/>
        <v>43.8</v>
      </c>
      <c r="K50" s="12">
        <f t="shared" si="13"/>
        <v>76.3</v>
      </c>
      <c r="L50" s="21">
        <v>3</v>
      </c>
      <c r="M50" s="6" t="s">
        <v>23</v>
      </c>
      <c r="N50" s="7"/>
    </row>
    <row r="51" spans="1:14">
      <c r="A51" s="5" t="s">
        <v>136</v>
      </c>
      <c r="B51" s="5" t="s">
        <v>17</v>
      </c>
      <c r="C51" s="5" t="s">
        <v>137</v>
      </c>
      <c r="D51" s="5" t="s">
        <v>131</v>
      </c>
      <c r="E51" s="6" t="s">
        <v>70</v>
      </c>
      <c r="F51" s="6" t="s">
        <v>80</v>
      </c>
      <c r="G51" s="5" t="s">
        <v>94</v>
      </c>
      <c r="H51" s="5">
        <f t="shared" si="11"/>
        <v>35</v>
      </c>
      <c r="I51" s="20">
        <v>82</v>
      </c>
      <c r="J51" s="11">
        <f t="shared" si="12"/>
        <v>41</v>
      </c>
      <c r="K51" s="12">
        <f t="shared" si="13"/>
        <v>76</v>
      </c>
      <c r="L51" s="11">
        <v>4</v>
      </c>
      <c r="M51" s="6" t="s">
        <v>23</v>
      </c>
      <c r="N51" s="7"/>
    </row>
    <row r="52" spans="1:14">
      <c r="A52" s="5" t="s">
        <v>138</v>
      </c>
      <c r="B52" s="5" t="s">
        <v>17</v>
      </c>
      <c r="C52" s="5" t="s">
        <v>139</v>
      </c>
      <c r="D52" s="5" t="s">
        <v>131</v>
      </c>
      <c r="E52" s="6" t="s">
        <v>70</v>
      </c>
      <c r="F52" s="6" t="s">
        <v>80</v>
      </c>
      <c r="G52" s="5" t="s">
        <v>86</v>
      </c>
      <c r="H52" s="5">
        <f t="shared" si="11"/>
        <v>34</v>
      </c>
      <c r="I52" s="20">
        <v>83.7</v>
      </c>
      <c r="J52" s="11">
        <f t="shared" si="12"/>
        <v>41.85</v>
      </c>
      <c r="K52" s="12">
        <f t="shared" si="13"/>
        <v>75.85</v>
      </c>
      <c r="L52" s="21">
        <v>5</v>
      </c>
      <c r="M52" s="6" t="s">
        <v>23</v>
      </c>
      <c r="N52" s="7"/>
    </row>
    <row r="53" spans="1:14">
      <c r="A53" s="5" t="s">
        <v>140</v>
      </c>
      <c r="B53" s="5" t="s">
        <v>25</v>
      </c>
      <c r="C53" s="5" t="s">
        <v>141</v>
      </c>
      <c r="D53" s="5" t="s">
        <v>131</v>
      </c>
      <c r="E53" s="6" t="s">
        <v>70</v>
      </c>
      <c r="F53" s="6" t="s">
        <v>80</v>
      </c>
      <c r="G53" s="5" t="s">
        <v>122</v>
      </c>
      <c r="H53" s="5">
        <f t="shared" si="11"/>
        <v>33.5</v>
      </c>
      <c r="I53" s="20">
        <v>82.5</v>
      </c>
      <c r="J53" s="11">
        <f t="shared" si="12"/>
        <v>41.25</v>
      </c>
      <c r="K53" s="12">
        <f t="shared" si="13"/>
        <v>74.75</v>
      </c>
      <c r="L53" s="11">
        <v>6</v>
      </c>
      <c r="M53" s="6" t="s">
        <v>23</v>
      </c>
      <c r="N53" s="7"/>
    </row>
    <row r="54" spans="1:14">
      <c r="A54" s="5" t="s">
        <v>142</v>
      </c>
      <c r="B54" s="5" t="s">
        <v>17</v>
      </c>
      <c r="C54" s="5" t="s">
        <v>143</v>
      </c>
      <c r="D54" s="5" t="s">
        <v>131</v>
      </c>
      <c r="E54" s="6" t="s">
        <v>70</v>
      </c>
      <c r="F54" s="6" t="s">
        <v>80</v>
      </c>
      <c r="G54" s="5" t="s">
        <v>144</v>
      </c>
      <c r="H54" s="5">
        <f t="shared" si="11"/>
        <v>33</v>
      </c>
      <c r="I54" s="20">
        <v>83.4</v>
      </c>
      <c r="J54" s="11">
        <f t="shared" si="12"/>
        <v>41.7</v>
      </c>
      <c r="K54" s="12">
        <f t="shared" si="13"/>
        <v>74.7</v>
      </c>
      <c r="L54" s="21">
        <v>7</v>
      </c>
      <c r="M54" s="7"/>
      <c r="N54" s="7"/>
    </row>
    <row r="55" spans="1:14">
      <c r="A55" s="5" t="s">
        <v>145</v>
      </c>
      <c r="B55" s="5" t="s">
        <v>17</v>
      </c>
      <c r="C55" s="5" t="s">
        <v>146</v>
      </c>
      <c r="D55" s="5" t="s">
        <v>131</v>
      </c>
      <c r="E55" s="6" t="s">
        <v>70</v>
      </c>
      <c r="F55" s="6" t="s">
        <v>80</v>
      </c>
      <c r="G55" s="5" t="s">
        <v>144</v>
      </c>
      <c r="H55" s="5">
        <f t="shared" si="11"/>
        <v>33</v>
      </c>
      <c r="I55" s="20">
        <v>82.6</v>
      </c>
      <c r="J55" s="11">
        <f t="shared" si="12"/>
        <v>41.3</v>
      </c>
      <c r="K55" s="12">
        <f t="shared" si="13"/>
        <v>74.3</v>
      </c>
      <c r="L55" s="11">
        <v>8</v>
      </c>
      <c r="M55" s="7"/>
      <c r="N55" s="7"/>
    </row>
    <row r="56" spans="1:14">
      <c r="A56" s="5" t="s">
        <v>147</v>
      </c>
      <c r="B56" s="5" t="s">
        <v>17</v>
      </c>
      <c r="C56" s="5" t="s">
        <v>148</v>
      </c>
      <c r="D56" s="5" t="s">
        <v>131</v>
      </c>
      <c r="E56" s="6" t="s">
        <v>70</v>
      </c>
      <c r="F56" s="6" t="s">
        <v>80</v>
      </c>
      <c r="G56" s="5" t="s">
        <v>144</v>
      </c>
      <c r="H56" s="5">
        <f t="shared" si="11"/>
        <v>33</v>
      </c>
      <c r="I56" s="20">
        <v>82.3</v>
      </c>
      <c r="J56" s="11">
        <f t="shared" si="12"/>
        <v>41.15</v>
      </c>
      <c r="K56" s="12">
        <f t="shared" si="13"/>
        <v>74.15</v>
      </c>
      <c r="L56" s="21">
        <v>9</v>
      </c>
      <c r="M56" s="7"/>
      <c r="N56" s="7"/>
    </row>
    <row r="57" spans="1:14">
      <c r="A57" s="5" t="s">
        <v>149</v>
      </c>
      <c r="B57" s="5" t="s">
        <v>17</v>
      </c>
      <c r="C57" s="5" t="s">
        <v>150</v>
      </c>
      <c r="D57" s="5" t="s">
        <v>131</v>
      </c>
      <c r="E57" s="6" t="s">
        <v>70</v>
      </c>
      <c r="F57" s="6" t="s">
        <v>80</v>
      </c>
      <c r="G57" s="5" t="s">
        <v>122</v>
      </c>
      <c r="H57" s="5">
        <f t="shared" si="11"/>
        <v>33.5</v>
      </c>
      <c r="I57" s="20">
        <v>80.9</v>
      </c>
      <c r="J57" s="11">
        <f t="shared" si="12"/>
        <v>40.45</v>
      </c>
      <c r="K57" s="12">
        <f t="shared" si="13"/>
        <v>73.95</v>
      </c>
      <c r="L57" s="11">
        <v>10</v>
      </c>
      <c r="M57" s="7"/>
      <c r="N57" s="7"/>
    </row>
    <row r="58" spans="1:14">
      <c r="A58" s="5" t="s">
        <v>151</v>
      </c>
      <c r="B58" s="5" t="s">
        <v>17</v>
      </c>
      <c r="C58" s="5" t="s">
        <v>152</v>
      </c>
      <c r="D58" s="5" t="s">
        <v>131</v>
      </c>
      <c r="E58" s="6" t="s">
        <v>70</v>
      </c>
      <c r="F58" s="6" t="s">
        <v>80</v>
      </c>
      <c r="G58" s="5" t="s">
        <v>40</v>
      </c>
      <c r="H58" s="5">
        <f t="shared" si="11"/>
        <v>32.5</v>
      </c>
      <c r="I58" s="20">
        <v>82.8</v>
      </c>
      <c r="J58" s="11">
        <f t="shared" si="12"/>
        <v>41.4</v>
      </c>
      <c r="K58" s="12">
        <f t="shared" si="13"/>
        <v>73.9</v>
      </c>
      <c r="L58" s="21">
        <v>11</v>
      </c>
      <c r="M58" s="7"/>
      <c r="N58" s="7"/>
    </row>
    <row r="59" spans="1:14">
      <c r="A59" s="5" t="s">
        <v>153</v>
      </c>
      <c r="B59" s="5" t="s">
        <v>17</v>
      </c>
      <c r="C59" s="5" t="s">
        <v>154</v>
      </c>
      <c r="D59" s="5" t="s">
        <v>131</v>
      </c>
      <c r="E59" s="6" t="s">
        <v>70</v>
      </c>
      <c r="F59" s="6" t="s">
        <v>80</v>
      </c>
      <c r="G59" s="5" t="s">
        <v>40</v>
      </c>
      <c r="H59" s="5">
        <f t="shared" si="11"/>
        <v>32.5</v>
      </c>
      <c r="I59" s="20">
        <v>81.7</v>
      </c>
      <c r="J59" s="11">
        <f t="shared" si="12"/>
        <v>40.85</v>
      </c>
      <c r="K59" s="12">
        <f t="shared" si="13"/>
        <v>73.35</v>
      </c>
      <c r="L59" s="11">
        <v>12</v>
      </c>
      <c r="M59" s="7"/>
      <c r="N59" s="7"/>
    </row>
    <row r="60" spans="1:14">
      <c r="A60" s="5" t="s">
        <v>155</v>
      </c>
      <c r="B60" s="5" t="s">
        <v>17</v>
      </c>
      <c r="C60" s="5" t="s">
        <v>156</v>
      </c>
      <c r="D60" s="5" t="s">
        <v>131</v>
      </c>
      <c r="E60" s="6" t="s">
        <v>70</v>
      </c>
      <c r="F60" s="6" t="s">
        <v>80</v>
      </c>
      <c r="G60" s="5" t="s">
        <v>157</v>
      </c>
      <c r="H60" s="5">
        <f t="shared" si="11"/>
        <v>32</v>
      </c>
      <c r="I60" s="20">
        <v>81.6</v>
      </c>
      <c r="J60" s="11">
        <f t="shared" si="12"/>
        <v>40.8</v>
      </c>
      <c r="K60" s="12">
        <f t="shared" si="13"/>
        <v>72.8</v>
      </c>
      <c r="L60" s="21">
        <v>13</v>
      </c>
      <c r="M60" s="7"/>
      <c r="N60" s="7"/>
    </row>
    <row r="61" spans="1:14">
      <c r="A61" s="5" t="s">
        <v>158</v>
      </c>
      <c r="B61" s="5" t="s">
        <v>17</v>
      </c>
      <c r="C61" s="5" t="s">
        <v>159</v>
      </c>
      <c r="D61" s="5" t="s">
        <v>131</v>
      </c>
      <c r="E61" s="6" t="s">
        <v>70</v>
      </c>
      <c r="F61" s="6" t="s">
        <v>80</v>
      </c>
      <c r="G61" s="5">
        <v>62</v>
      </c>
      <c r="H61" s="5">
        <f t="shared" si="11"/>
        <v>31</v>
      </c>
      <c r="I61" s="20">
        <v>83.5</v>
      </c>
      <c r="J61" s="11">
        <f t="shared" si="12"/>
        <v>41.75</v>
      </c>
      <c r="K61" s="12">
        <f t="shared" si="13"/>
        <v>72.75</v>
      </c>
      <c r="L61" s="11">
        <v>14</v>
      </c>
      <c r="M61" s="7"/>
      <c r="N61" s="7"/>
    </row>
    <row r="62" spans="1:14">
      <c r="A62" s="5" t="s">
        <v>160</v>
      </c>
      <c r="B62" s="5" t="s">
        <v>17</v>
      </c>
      <c r="C62" s="5" t="s">
        <v>161</v>
      </c>
      <c r="D62" s="5" t="s">
        <v>131</v>
      </c>
      <c r="E62" s="6" t="s">
        <v>70</v>
      </c>
      <c r="F62" s="6" t="s">
        <v>80</v>
      </c>
      <c r="G62" s="5" t="s">
        <v>157</v>
      </c>
      <c r="H62" s="5">
        <f t="shared" si="11"/>
        <v>32</v>
      </c>
      <c r="I62" s="20">
        <v>79.2</v>
      </c>
      <c r="J62" s="11">
        <f t="shared" si="12"/>
        <v>39.6</v>
      </c>
      <c r="K62" s="12">
        <f t="shared" si="13"/>
        <v>71.6</v>
      </c>
      <c r="L62" s="21">
        <v>15</v>
      </c>
      <c r="M62" s="7"/>
      <c r="N62" s="7"/>
    </row>
    <row r="63" spans="1:14">
      <c r="A63" s="5" t="s">
        <v>162</v>
      </c>
      <c r="B63" s="5" t="s">
        <v>17</v>
      </c>
      <c r="C63" s="5" t="s">
        <v>163</v>
      </c>
      <c r="D63" s="5" t="s">
        <v>131</v>
      </c>
      <c r="E63" s="6" t="s">
        <v>70</v>
      </c>
      <c r="F63" s="6" t="s">
        <v>80</v>
      </c>
      <c r="G63" s="5" t="s">
        <v>157</v>
      </c>
      <c r="H63" s="5">
        <f t="shared" si="11"/>
        <v>32</v>
      </c>
      <c r="I63" s="20">
        <v>79.2</v>
      </c>
      <c r="J63" s="11">
        <f t="shared" si="12"/>
        <v>39.6</v>
      </c>
      <c r="K63" s="12">
        <f t="shared" si="13"/>
        <v>71.6</v>
      </c>
      <c r="L63" s="11">
        <v>15</v>
      </c>
      <c r="M63" s="7"/>
      <c r="N63" s="7"/>
    </row>
    <row r="64" spans="1:14">
      <c r="A64" s="5" t="s">
        <v>164</v>
      </c>
      <c r="B64" s="5" t="s">
        <v>25</v>
      </c>
      <c r="C64" s="5" t="s">
        <v>165</v>
      </c>
      <c r="D64" s="5" t="s">
        <v>131</v>
      </c>
      <c r="E64" s="6" t="s">
        <v>70</v>
      </c>
      <c r="F64" s="6" t="s">
        <v>80</v>
      </c>
      <c r="G64" s="5">
        <v>62</v>
      </c>
      <c r="H64" s="5">
        <f t="shared" si="11"/>
        <v>31</v>
      </c>
      <c r="I64" s="20">
        <v>75.6</v>
      </c>
      <c r="J64" s="11">
        <f t="shared" si="12"/>
        <v>37.8</v>
      </c>
      <c r="K64" s="12">
        <f t="shared" si="13"/>
        <v>68.8</v>
      </c>
      <c r="L64" s="21">
        <v>17</v>
      </c>
      <c r="M64" s="7"/>
      <c r="N64" s="7"/>
    </row>
    <row r="65" spans="1:14">
      <c r="A65" s="5" t="s">
        <v>166</v>
      </c>
      <c r="B65" s="5" t="s">
        <v>17</v>
      </c>
      <c r="C65" s="5" t="s">
        <v>167</v>
      </c>
      <c r="D65" s="5" t="s">
        <v>131</v>
      </c>
      <c r="E65" s="6" t="s">
        <v>70</v>
      </c>
      <c r="F65" s="6" t="s">
        <v>80</v>
      </c>
      <c r="G65" s="5">
        <v>62</v>
      </c>
      <c r="H65" s="5">
        <f t="shared" si="11"/>
        <v>31</v>
      </c>
      <c r="I65" s="19" t="s">
        <v>50</v>
      </c>
      <c r="J65" s="11" t="e">
        <f t="shared" si="12"/>
        <v>#VALUE!</v>
      </c>
      <c r="K65" s="12" t="e">
        <f t="shared" si="13"/>
        <v>#VALUE!</v>
      </c>
      <c r="L65" s="19" t="s">
        <v>50</v>
      </c>
      <c r="M65" s="7"/>
      <c r="N65" s="7"/>
    </row>
    <row r="66" spans="1:14">
      <c r="A66" s="7"/>
      <c r="B66" s="7"/>
      <c r="C66" s="7"/>
      <c r="D66" s="7"/>
      <c r="E66" s="7"/>
      <c r="F66" s="7"/>
      <c r="G66" s="8"/>
      <c r="H66" s="8"/>
      <c r="I66" s="8"/>
      <c r="J66" s="8"/>
      <c r="K66" s="14"/>
      <c r="L66" s="8"/>
      <c r="M66" s="7"/>
      <c r="N66" s="7"/>
    </row>
    <row r="67" spans="1:14">
      <c r="A67" s="23" t="s">
        <v>168</v>
      </c>
      <c r="B67" s="23" t="s">
        <v>17</v>
      </c>
      <c r="C67" s="5" t="s">
        <v>169</v>
      </c>
      <c r="D67" s="5" t="s">
        <v>170</v>
      </c>
      <c r="E67" s="6" t="s">
        <v>171</v>
      </c>
      <c r="F67" s="23" t="s">
        <v>172</v>
      </c>
      <c r="G67" s="5" t="s">
        <v>144</v>
      </c>
      <c r="H67" s="5">
        <f t="shared" ref="H67:H84" si="14">G67*0.5</f>
        <v>33</v>
      </c>
      <c r="I67" s="15">
        <v>87.4</v>
      </c>
      <c r="J67" s="16">
        <f t="shared" ref="J67:J84" si="15">I67*0.5</f>
        <v>43.7</v>
      </c>
      <c r="K67" s="17">
        <f t="shared" ref="K67:K84" si="16">J67+H67</f>
        <v>76.7</v>
      </c>
      <c r="L67" s="15">
        <v>1</v>
      </c>
      <c r="M67" s="6" t="s">
        <v>23</v>
      </c>
      <c r="N67" s="7"/>
    </row>
    <row r="68" spans="1:14">
      <c r="A68" s="23" t="s">
        <v>173</v>
      </c>
      <c r="B68" s="23" t="s">
        <v>17</v>
      </c>
      <c r="C68" s="5" t="s">
        <v>174</v>
      </c>
      <c r="D68" s="5" t="s">
        <v>170</v>
      </c>
      <c r="E68" s="6" t="s">
        <v>171</v>
      </c>
      <c r="F68" s="23" t="s">
        <v>172</v>
      </c>
      <c r="G68" s="5" t="s">
        <v>40</v>
      </c>
      <c r="H68" s="5">
        <f t="shared" si="14"/>
        <v>32.5</v>
      </c>
      <c r="I68" s="15">
        <v>86.1</v>
      </c>
      <c r="J68" s="16">
        <f t="shared" si="15"/>
        <v>43.05</v>
      </c>
      <c r="K68" s="17">
        <f t="shared" si="16"/>
        <v>75.55</v>
      </c>
      <c r="L68" s="15">
        <v>2</v>
      </c>
      <c r="M68" s="6" t="s">
        <v>23</v>
      </c>
      <c r="N68" s="7"/>
    </row>
    <row r="69" spans="1:14">
      <c r="A69" s="23" t="s">
        <v>175</v>
      </c>
      <c r="B69" s="23" t="s">
        <v>25</v>
      </c>
      <c r="C69" s="5" t="s">
        <v>176</v>
      </c>
      <c r="D69" s="5" t="s">
        <v>170</v>
      </c>
      <c r="E69" s="6" t="s">
        <v>171</v>
      </c>
      <c r="F69" s="23" t="s">
        <v>172</v>
      </c>
      <c r="G69" s="5" t="s">
        <v>157</v>
      </c>
      <c r="H69" s="5">
        <f t="shared" si="14"/>
        <v>32</v>
      </c>
      <c r="I69" s="15">
        <v>85.4</v>
      </c>
      <c r="J69" s="16">
        <f t="shared" si="15"/>
        <v>42.7</v>
      </c>
      <c r="K69" s="17">
        <f t="shared" si="16"/>
        <v>74.7</v>
      </c>
      <c r="L69" s="15">
        <v>3</v>
      </c>
      <c r="M69" s="6" t="s">
        <v>23</v>
      </c>
      <c r="N69" s="7"/>
    </row>
    <row r="70" spans="1:14">
      <c r="A70" s="23" t="s">
        <v>177</v>
      </c>
      <c r="B70" s="23" t="s">
        <v>25</v>
      </c>
      <c r="C70" s="5" t="s">
        <v>178</v>
      </c>
      <c r="D70" s="5" t="s">
        <v>170</v>
      </c>
      <c r="E70" s="6" t="s">
        <v>171</v>
      </c>
      <c r="F70" s="23" t="s">
        <v>172</v>
      </c>
      <c r="G70" s="5" t="s">
        <v>157</v>
      </c>
      <c r="H70" s="5">
        <f t="shared" si="14"/>
        <v>32</v>
      </c>
      <c r="I70" s="15">
        <v>85</v>
      </c>
      <c r="J70" s="16">
        <f t="shared" si="15"/>
        <v>42.5</v>
      </c>
      <c r="K70" s="17">
        <f t="shared" si="16"/>
        <v>74.5</v>
      </c>
      <c r="L70" s="15">
        <v>4</v>
      </c>
      <c r="M70" s="6" t="s">
        <v>23</v>
      </c>
      <c r="N70" s="7"/>
    </row>
    <row r="71" spans="1:14">
      <c r="A71" s="23" t="s">
        <v>179</v>
      </c>
      <c r="B71" s="23" t="s">
        <v>17</v>
      </c>
      <c r="C71" s="5" t="s">
        <v>180</v>
      </c>
      <c r="D71" s="5" t="s">
        <v>170</v>
      </c>
      <c r="E71" s="6" t="s">
        <v>171</v>
      </c>
      <c r="F71" s="23" t="s">
        <v>172</v>
      </c>
      <c r="G71" s="5" t="s">
        <v>40</v>
      </c>
      <c r="H71" s="5">
        <f t="shared" si="14"/>
        <v>32.5</v>
      </c>
      <c r="I71" s="15">
        <v>82.4</v>
      </c>
      <c r="J71" s="16">
        <f t="shared" si="15"/>
        <v>41.2</v>
      </c>
      <c r="K71" s="17">
        <f t="shared" si="16"/>
        <v>73.7</v>
      </c>
      <c r="L71" s="15">
        <v>5</v>
      </c>
      <c r="M71" s="6" t="s">
        <v>23</v>
      </c>
      <c r="N71" s="7"/>
    </row>
    <row r="72" spans="1:14">
      <c r="A72" s="23" t="s">
        <v>181</v>
      </c>
      <c r="B72" s="23" t="s">
        <v>25</v>
      </c>
      <c r="C72" s="5" t="s">
        <v>182</v>
      </c>
      <c r="D72" s="5" t="s">
        <v>170</v>
      </c>
      <c r="E72" s="6" t="s">
        <v>171</v>
      </c>
      <c r="F72" s="23" t="s">
        <v>172</v>
      </c>
      <c r="G72" s="5" t="s">
        <v>183</v>
      </c>
      <c r="H72" s="5">
        <f t="shared" si="14"/>
        <v>31.5</v>
      </c>
      <c r="I72" s="15">
        <v>83.8</v>
      </c>
      <c r="J72" s="16">
        <f t="shared" si="15"/>
        <v>41.9</v>
      </c>
      <c r="K72" s="17">
        <f t="shared" si="16"/>
        <v>73.4</v>
      </c>
      <c r="L72" s="15">
        <v>6</v>
      </c>
      <c r="M72" s="7"/>
      <c r="N72" s="7"/>
    </row>
    <row r="73" spans="1:14">
      <c r="A73" s="23" t="s">
        <v>184</v>
      </c>
      <c r="B73" s="23" t="s">
        <v>17</v>
      </c>
      <c r="C73" s="5" t="s">
        <v>185</v>
      </c>
      <c r="D73" s="5" t="s">
        <v>170</v>
      </c>
      <c r="E73" s="6" t="s">
        <v>171</v>
      </c>
      <c r="F73" s="23" t="s">
        <v>172</v>
      </c>
      <c r="G73" s="5" t="s">
        <v>186</v>
      </c>
      <c r="H73" s="5">
        <f t="shared" si="14"/>
        <v>31</v>
      </c>
      <c r="I73" s="15">
        <v>84</v>
      </c>
      <c r="J73" s="16">
        <f t="shared" si="15"/>
        <v>42</v>
      </c>
      <c r="K73" s="17">
        <f t="shared" si="16"/>
        <v>73</v>
      </c>
      <c r="L73" s="15">
        <v>7</v>
      </c>
      <c r="M73" s="7"/>
      <c r="N73" s="7"/>
    </row>
    <row r="74" spans="1:14">
      <c r="A74" s="23" t="s">
        <v>187</v>
      </c>
      <c r="B74" s="23" t="s">
        <v>17</v>
      </c>
      <c r="C74" s="5" t="s">
        <v>188</v>
      </c>
      <c r="D74" s="5" t="s">
        <v>170</v>
      </c>
      <c r="E74" s="6" t="s">
        <v>171</v>
      </c>
      <c r="F74" s="23" t="s">
        <v>172</v>
      </c>
      <c r="G74" s="5" t="s">
        <v>186</v>
      </c>
      <c r="H74" s="5">
        <f t="shared" si="14"/>
        <v>31</v>
      </c>
      <c r="I74" s="15">
        <v>83.8</v>
      </c>
      <c r="J74" s="16">
        <f t="shared" si="15"/>
        <v>41.9</v>
      </c>
      <c r="K74" s="17">
        <f t="shared" si="16"/>
        <v>72.9</v>
      </c>
      <c r="L74" s="15">
        <v>8</v>
      </c>
      <c r="M74" s="7"/>
      <c r="N74" s="7"/>
    </row>
    <row r="75" spans="1:14">
      <c r="A75" s="23" t="s">
        <v>189</v>
      </c>
      <c r="B75" s="23" t="s">
        <v>17</v>
      </c>
      <c r="C75" s="5" t="s">
        <v>190</v>
      </c>
      <c r="D75" s="5" t="s">
        <v>170</v>
      </c>
      <c r="E75" s="6" t="s">
        <v>171</v>
      </c>
      <c r="F75" s="23" t="s">
        <v>172</v>
      </c>
      <c r="G75" s="5" t="s">
        <v>183</v>
      </c>
      <c r="H75" s="5">
        <f t="shared" si="14"/>
        <v>31.5</v>
      </c>
      <c r="I75" s="15">
        <v>81.6</v>
      </c>
      <c r="J75" s="16">
        <f t="shared" si="15"/>
        <v>40.8</v>
      </c>
      <c r="K75" s="17">
        <f t="shared" si="16"/>
        <v>72.3</v>
      </c>
      <c r="L75" s="15">
        <v>9</v>
      </c>
      <c r="M75" s="7"/>
      <c r="N75" s="7"/>
    </row>
    <row r="76" spans="1:14">
      <c r="A76" s="23" t="s">
        <v>191</v>
      </c>
      <c r="B76" s="23" t="s">
        <v>17</v>
      </c>
      <c r="C76" s="5" t="s">
        <v>192</v>
      </c>
      <c r="D76" s="5" t="s">
        <v>170</v>
      </c>
      <c r="E76" s="6" t="s">
        <v>171</v>
      </c>
      <c r="F76" s="23" t="s">
        <v>172</v>
      </c>
      <c r="G76" s="5" t="s">
        <v>186</v>
      </c>
      <c r="H76" s="5">
        <f t="shared" si="14"/>
        <v>31</v>
      </c>
      <c r="I76" s="15">
        <v>82.3</v>
      </c>
      <c r="J76" s="16">
        <f t="shared" si="15"/>
        <v>41.15</v>
      </c>
      <c r="K76" s="17">
        <f t="shared" si="16"/>
        <v>72.15</v>
      </c>
      <c r="L76" s="15">
        <v>10</v>
      </c>
      <c r="M76" s="7"/>
      <c r="N76" s="7"/>
    </row>
    <row r="77" spans="1:14">
      <c r="A77" s="5" t="s">
        <v>193</v>
      </c>
      <c r="B77" s="5" t="s">
        <v>17</v>
      </c>
      <c r="C77" s="5" t="s">
        <v>194</v>
      </c>
      <c r="D77" s="5" t="s">
        <v>170</v>
      </c>
      <c r="E77" s="6" t="s">
        <v>171</v>
      </c>
      <c r="F77" s="23" t="s">
        <v>172</v>
      </c>
      <c r="G77" s="5">
        <v>60</v>
      </c>
      <c r="H77" s="5">
        <f t="shared" si="14"/>
        <v>30</v>
      </c>
      <c r="I77" s="15">
        <v>83.2</v>
      </c>
      <c r="J77" s="16">
        <f t="shared" si="15"/>
        <v>41.6</v>
      </c>
      <c r="K77" s="17">
        <f t="shared" si="16"/>
        <v>71.6</v>
      </c>
      <c r="L77" s="15">
        <v>11</v>
      </c>
      <c r="M77" s="7"/>
      <c r="N77" s="7"/>
    </row>
    <row r="78" spans="1:14">
      <c r="A78" s="23" t="s">
        <v>195</v>
      </c>
      <c r="B78" s="23" t="s">
        <v>17</v>
      </c>
      <c r="C78" s="5" t="s">
        <v>196</v>
      </c>
      <c r="D78" s="5" t="s">
        <v>170</v>
      </c>
      <c r="E78" s="6" t="s">
        <v>171</v>
      </c>
      <c r="F78" s="23" t="s">
        <v>172</v>
      </c>
      <c r="G78" s="5" t="s">
        <v>186</v>
      </c>
      <c r="H78" s="5">
        <f t="shared" si="14"/>
        <v>31</v>
      </c>
      <c r="I78" s="15">
        <v>80.4</v>
      </c>
      <c r="J78" s="16">
        <f t="shared" si="15"/>
        <v>40.2</v>
      </c>
      <c r="K78" s="17">
        <f t="shared" si="16"/>
        <v>71.2</v>
      </c>
      <c r="L78" s="15">
        <v>12</v>
      </c>
      <c r="M78" s="7"/>
      <c r="N78" s="7"/>
    </row>
    <row r="79" spans="1:14">
      <c r="A79" s="5" t="s">
        <v>197</v>
      </c>
      <c r="B79" s="5" t="s">
        <v>17</v>
      </c>
      <c r="C79" s="5" t="s">
        <v>198</v>
      </c>
      <c r="D79" s="5" t="s">
        <v>170</v>
      </c>
      <c r="E79" s="6" t="s">
        <v>171</v>
      </c>
      <c r="F79" s="23" t="s">
        <v>172</v>
      </c>
      <c r="G79" s="5">
        <v>60</v>
      </c>
      <c r="H79" s="5">
        <f t="shared" si="14"/>
        <v>30</v>
      </c>
      <c r="I79" s="15">
        <v>81.1</v>
      </c>
      <c r="J79" s="16">
        <f t="shared" si="15"/>
        <v>40.55</v>
      </c>
      <c r="K79" s="17">
        <f t="shared" si="16"/>
        <v>70.55</v>
      </c>
      <c r="L79" s="15">
        <v>13</v>
      </c>
      <c r="M79" s="7"/>
      <c r="N79" s="7"/>
    </row>
    <row r="80" spans="1:14">
      <c r="A80" s="5" t="s">
        <v>199</v>
      </c>
      <c r="B80" s="5" t="s">
        <v>17</v>
      </c>
      <c r="C80" s="5" t="s">
        <v>200</v>
      </c>
      <c r="D80" s="5" t="s">
        <v>170</v>
      </c>
      <c r="E80" s="6" t="s">
        <v>171</v>
      </c>
      <c r="F80" s="23" t="s">
        <v>172</v>
      </c>
      <c r="G80" s="5">
        <v>60</v>
      </c>
      <c r="H80" s="5">
        <f t="shared" si="14"/>
        <v>30</v>
      </c>
      <c r="I80" s="15">
        <v>80.2</v>
      </c>
      <c r="J80" s="16">
        <f t="shared" si="15"/>
        <v>40.1</v>
      </c>
      <c r="K80" s="17">
        <f t="shared" si="16"/>
        <v>70.1</v>
      </c>
      <c r="L80" s="15">
        <v>14</v>
      </c>
      <c r="M80" s="7"/>
      <c r="N80" s="7"/>
    </row>
    <row r="81" spans="1:14">
      <c r="A81" s="23" t="s">
        <v>201</v>
      </c>
      <c r="B81" s="23" t="s">
        <v>17</v>
      </c>
      <c r="C81" s="5" t="s">
        <v>202</v>
      </c>
      <c r="D81" s="5" t="s">
        <v>170</v>
      </c>
      <c r="E81" s="6" t="s">
        <v>171</v>
      </c>
      <c r="F81" s="23" t="s">
        <v>172</v>
      </c>
      <c r="G81" s="5" t="s">
        <v>203</v>
      </c>
      <c r="H81" s="5">
        <f t="shared" si="14"/>
        <v>30.5</v>
      </c>
      <c r="I81" s="15">
        <v>79</v>
      </c>
      <c r="J81" s="16">
        <f t="shared" si="15"/>
        <v>39.5</v>
      </c>
      <c r="K81" s="17">
        <f t="shared" si="16"/>
        <v>70</v>
      </c>
      <c r="L81" s="15">
        <v>15</v>
      </c>
      <c r="M81" s="7"/>
      <c r="N81" s="7"/>
    </row>
    <row r="82" spans="1:14">
      <c r="A82" s="23" t="s">
        <v>204</v>
      </c>
      <c r="B82" s="23" t="s">
        <v>17</v>
      </c>
      <c r="C82" s="5" t="s">
        <v>205</v>
      </c>
      <c r="D82" s="5" t="s">
        <v>170</v>
      </c>
      <c r="E82" s="6" t="s">
        <v>171</v>
      </c>
      <c r="F82" s="23" t="s">
        <v>172</v>
      </c>
      <c r="G82" s="5" t="s">
        <v>203</v>
      </c>
      <c r="H82" s="5">
        <f t="shared" si="14"/>
        <v>30.5</v>
      </c>
      <c r="I82" s="15">
        <v>77.6</v>
      </c>
      <c r="J82" s="16">
        <f t="shared" si="15"/>
        <v>38.8</v>
      </c>
      <c r="K82" s="17">
        <f t="shared" si="16"/>
        <v>69.3</v>
      </c>
      <c r="L82" s="15">
        <v>16</v>
      </c>
      <c r="M82" s="7"/>
      <c r="N82" s="7"/>
    </row>
    <row r="83" spans="1:14">
      <c r="A83" s="5" t="s">
        <v>206</v>
      </c>
      <c r="B83" s="5" t="s">
        <v>17</v>
      </c>
      <c r="C83" s="5" t="s">
        <v>207</v>
      </c>
      <c r="D83" s="5" t="s">
        <v>170</v>
      </c>
      <c r="E83" s="6" t="s">
        <v>171</v>
      </c>
      <c r="F83" s="23" t="s">
        <v>172</v>
      </c>
      <c r="G83" s="5">
        <v>60</v>
      </c>
      <c r="H83" s="5">
        <f t="shared" si="14"/>
        <v>30</v>
      </c>
      <c r="I83" s="15">
        <v>78.4</v>
      </c>
      <c r="J83" s="16">
        <f t="shared" si="15"/>
        <v>39.2</v>
      </c>
      <c r="K83" s="17">
        <f t="shared" si="16"/>
        <v>69.2</v>
      </c>
      <c r="L83" s="15">
        <v>17</v>
      </c>
      <c r="M83" s="7"/>
      <c r="N83" s="7"/>
    </row>
    <row r="84" spans="1:14">
      <c r="A84" s="23" t="s">
        <v>208</v>
      </c>
      <c r="B84" s="23" t="s">
        <v>25</v>
      </c>
      <c r="C84" s="5" t="s">
        <v>209</v>
      </c>
      <c r="D84" s="5" t="s">
        <v>170</v>
      </c>
      <c r="E84" s="6" t="s">
        <v>171</v>
      </c>
      <c r="F84" s="23" t="s">
        <v>172</v>
      </c>
      <c r="G84" s="5" t="s">
        <v>203</v>
      </c>
      <c r="H84" s="5">
        <f t="shared" si="14"/>
        <v>30.5</v>
      </c>
      <c r="I84" s="19" t="s">
        <v>50</v>
      </c>
      <c r="J84" s="16" t="e">
        <f t="shared" si="15"/>
        <v>#VALUE!</v>
      </c>
      <c r="K84" s="17" t="e">
        <f t="shared" si="16"/>
        <v>#VALUE!</v>
      </c>
      <c r="L84" s="19" t="s">
        <v>50</v>
      </c>
      <c r="M84" s="7"/>
      <c r="N84" s="7"/>
    </row>
  </sheetData>
  <autoFilter ref="A3:N84">
    <extLst/>
  </autoFilter>
  <mergeCells count="1">
    <mergeCell ref="A2:N2"/>
  </mergeCells>
  <pageMargins left="0.275" right="0.156944444444444" top="0.432638888888889" bottom="0.314583333333333" header="0.5" footer="0.5"/>
  <pageSetup paperSize="9" scale="9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丿 Soul ゞ </cp:lastModifiedBy>
  <dcterms:created xsi:type="dcterms:W3CDTF">2024-07-29T01:19:00Z</dcterms:created>
  <dcterms:modified xsi:type="dcterms:W3CDTF">2024-07-29T06:53:52Z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6E49C660741D4B30AAC70483881632A2_11</vt:lpwstr>
  </property>
  <property fmtid="{D5CDD505-2E9C-101B-9397-08002B2CF9AE}" pid="3" name="KSOProductBuildVer">
    <vt:lpwstr>2052-12.1.0.17147</vt:lpwstr>
  </property>
</Properties>
</file>