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体检" sheetId="1" r:id="rId1"/>
  </sheets>
  <definedNames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<sst xmlns="http://schemas.openxmlformats.org/spreadsheetml/2006/main" count="331" uniqueCount="190">
  <si>
    <t>序号</t>
  </si>
  <si>
    <t>姓名</t>
  </si>
  <si>
    <t>性别</t>
  </si>
  <si>
    <t>准考证号</t>
  </si>
  <si>
    <t>报考单位</t>
  </si>
  <si>
    <t>报考岗位</t>
  </si>
  <si>
    <t>岗位编码</t>
  </si>
  <si>
    <t>原始成绩</t>
  </si>
  <si>
    <t>政策性加分</t>
  </si>
  <si>
    <t>笔试汇总</t>
  </si>
  <si>
    <t>笔试总成绩</t>
  </si>
  <si>
    <t>男</t>
  </si>
  <si>
    <t>盐源县融媒体中心</t>
  </si>
  <si>
    <t>1915020201</t>
  </si>
  <si>
    <t>何小芳</t>
  </si>
  <si>
    <t>女</t>
  </si>
  <si>
    <t>2819150100429</t>
  </si>
  <si>
    <t>袁虹双</t>
  </si>
  <si>
    <t>2819150100524</t>
  </si>
  <si>
    <t>盐源县干部人事档案管理中心</t>
  </si>
  <si>
    <t>1915040101</t>
  </si>
  <si>
    <t>肖文萍</t>
  </si>
  <si>
    <t>2819150100705</t>
  </si>
  <si>
    <t>盐源县图书馆</t>
  </si>
  <si>
    <t>1915070201</t>
  </si>
  <si>
    <t>马雪莲</t>
  </si>
  <si>
    <t>2819150101008</t>
  </si>
  <si>
    <t>盐源县文化馆</t>
  </si>
  <si>
    <t>1915070301</t>
  </si>
  <si>
    <t>沙蕊蕊</t>
  </si>
  <si>
    <t>2819150101514</t>
  </si>
  <si>
    <t>盐源摩梭博物馆</t>
  </si>
  <si>
    <t>1915090101</t>
  </si>
  <si>
    <t>胡荣贡</t>
  </si>
  <si>
    <t>2819150101524</t>
  </si>
  <si>
    <t>1915090102</t>
  </si>
  <si>
    <t>火惹色呷</t>
  </si>
  <si>
    <t>2819150101912</t>
  </si>
  <si>
    <t>盐源县不动产登记中心</t>
  </si>
  <si>
    <t>1915120101</t>
  </si>
  <si>
    <t>赵明春</t>
  </si>
  <si>
    <t>2819150102029</t>
  </si>
  <si>
    <t>盐源县人民政府信息化工作办公室</t>
  </si>
  <si>
    <t>1915130101</t>
  </si>
  <si>
    <t>刘英</t>
  </si>
  <si>
    <t>2819150102315</t>
  </si>
  <si>
    <t>盐源县草原工作站</t>
  </si>
  <si>
    <t>1915170101</t>
  </si>
  <si>
    <t>马尔呷</t>
  </si>
  <si>
    <t>2819150102309</t>
  </si>
  <si>
    <t>胡佳锶</t>
  </si>
  <si>
    <t>2819150102414</t>
  </si>
  <si>
    <t>盐源县民兵武器装备仓库</t>
  </si>
  <si>
    <t>1915190101</t>
  </si>
  <si>
    <t>周婷</t>
  </si>
  <si>
    <t>2819150100508</t>
  </si>
  <si>
    <t>盐源县民族宗教服务中心</t>
  </si>
  <si>
    <t>1915030101</t>
  </si>
  <si>
    <t>王茂</t>
  </si>
  <si>
    <t>2819150100624</t>
  </si>
  <si>
    <t>盐源县公证处</t>
  </si>
  <si>
    <t>1915060101</t>
  </si>
  <si>
    <t>刘发清</t>
  </si>
  <si>
    <t>2819150101601</t>
  </si>
  <si>
    <t>盐源县泸沽湖景区综合服务中心</t>
  </si>
  <si>
    <t>1915090201</t>
  </si>
  <si>
    <t>潘怡霖</t>
  </si>
  <si>
    <t>2819150101710</t>
  </si>
  <si>
    <t>盐源县统计局大数据中心</t>
  </si>
  <si>
    <t>1915100101</t>
  </si>
  <si>
    <t>杨巫散</t>
  </si>
  <si>
    <t>2819150101717</t>
  </si>
  <si>
    <t>盐源县群众来访接待中心</t>
  </si>
  <si>
    <t>1915110101</t>
  </si>
  <si>
    <t>李孝俊</t>
  </si>
  <si>
    <t>2819150102005</t>
  </si>
  <si>
    <t>盐源县土地矿产储备交易中心</t>
  </si>
  <si>
    <t>1915120301</t>
  </si>
  <si>
    <t>赵芹</t>
  </si>
  <si>
    <t>2819150102101</t>
  </si>
  <si>
    <t>盐源县红十字会服务中心</t>
  </si>
  <si>
    <t>1915140101</t>
  </si>
  <si>
    <t>杨贵斌</t>
  </si>
  <si>
    <t>2819150102113</t>
  </si>
  <si>
    <t>盐源县乡村振兴发展中心</t>
  </si>
  <si>
    <t>1915150101</t>
  </si>
  <si>
    <t>邱扎西</t>
  </si>
  <si>
    <t>2819150102127</t>
  </si>
  <si>
    <t>1915150103</t>
  </si>
  <si>
    <t>马国清</t>
  </si>
  <si>
    <t>2819150102421</t>
  </si>
  <si>
    <t>盐源县疾控中心</t>
  </si>
  <si>
    <t>1915200103</t>
  </si>
  <si>
    <t>盐源县卫健局下属乡镇卫生院</t>
  </si>
  <si>
    <t>1915200301</t>
  </si>
  <si>
    <t>罗祝权</t>
  </si>
  <si>
    <t>2819150102813</t>
  </si>
  <si>
    <t>马奔</t>
  </si>
  <si>
    <t>2819150103003</t>
  </si>
  <si>
    <t>盐源县电影放映中心</t>
  </si>
  <si>
    <t>1915020101</t>
  </si>
  <si>
    <t>周桦</t>
  </si>
  <si>
    <t>2819150100417</t>
  </si>
  <si>
    <t>盐源县气象灾害防御中心</t>
  </si>
  <si>
    <t>1915050101</t>
  </si>
  <si>
    <t>陈美杉</t>
  </si>
  <si>
    <t>2819150100530</t>
  </si>
  <si>
    <t>1915070302</t>
  </si>
  <si>
    <t>陈聪</t>
  </si>
  <si>
    <t>2819150101107</t>
  </si>
  <si>
    <t>朱庆文</t>
  </si>
  <si>
    <t>2819150101113</t>
  </si>
  <si>
    <t>盐源县美术馆</t>
  </si>
  <si>
    <t>1915070401</t>
  </si>
  <si>
    <t>李昌隆</t>
  </si>
  <si>
    <t>2819150101612</t>
  </si>
  <si>
    <t>1915090202</t>
  </si>
  <si>
    <t>李朝俸</t>
  </si>
  <si>
    <t>2819150101623</t>
  </si>
  <si>
    <t>1915090203</t>
  </si>
  <si>
    <t>李建华</t>
  </si>
  <si>
    <t>2819150101925</t>
  </si>
  <si>
    <t>1915120102</t>
  </si>
  <si>
    <t>马智</t>
  </si>
  <si>
    <t>2819150102119</t>
  </si>
  <si>
    <t>1915150102</t>
  </si>
  <si>
    <t>安扬</t>
  </si>
  <si>
    <t>2819150102323</t>
  </si>
  <si>
    <t>盐源县森林资源管理站</t>
  </si>
  <si>
    <t>1915170201</t>
  </si>
  <si>
    <t>张超</t>
  </si>
  <si>
    <t>2819150102326</t>
  </si>
  <si>
    <t>盐源县河湖保护中心</t>
  </si>
  <si>
    <t>1915180201</t>
  </si>
  <si>
    <t>候巫呷</t>
  </si>
  <si>
    <t>2819150102404</t>
  </si>
  <si>
    <t>盐源县水利服务中心</t>
  </si>
  <si>
    <t>1915180301</t>
  </si>
  <si>
    <t>花开敏</t>
  </si>
  <si>
    <t>2819150100401</t>
  </si>
  <si>
    <t>中国共产党盐源县委员会党校</t>
  </si>
  <si>
    <t>1915010101</t>
  </si>
  <si>
    <t>李思佳</t>
  </si>
  <si>
    <t>2819150100403</t>
  </si>
  <si>
    <t>1915070202</t>
  </si>
  <si>
    <t>莫建巧</t>
  </si>
  <si>
    <t>2819150100801</t>
  </si>
  <si>
    <t>盐源县公路运输服务发展中心</t>
  </si>
  <si>
    <t>1915080101</t>
  </si>
  <si>
    <t>沙金铁</t>
  </si>
  <si>
    <t>2819150101405</t>
  </si>
  <si>
    <t>熊乐乐</t>
  </si>
  <si>
    <t>2819150101711</t>
  </si>
  <si>
    <t>1915100102</t>
  </si>
  <si>
    <t>刘丹</t>
  </si>
  <si>
    <t>2819150101806</t>
  </si>
  <si>
    <t>1915110102</t>
  </si>
  <si>
    <t>沙永平</t>
  </si>
  <si>
    <t>2819150102214</t>
  </si>
  <si>
    <t>盐源县农村中心敬老院</t>
  </si>
  <si>
    <t>1915160201</t>
  </si>
  <si>
    <t>罗长英</t>
  </si>
  <si>
    <t>2819150100107</t>
  </si>
  <si>
    <t>1915200101</t>
  </si>
  <si>
    <t>卢光会</t>
  </si>
  <si>
    <t>2819150100112</t>
  </si>
  <si>
    <t>周杰</t>
  </si>
  <si>
    <t>2819150100220</t>
  </si>
  <si>
    <t>盐源县妇幼保健计划生育服务中心</t>
  </si>
  <si>
    <t>1915200201</t>
  </si>
  <si>
    <t>解超亮</t>
  </si>
  <si>
    <t>2819150100226</t>
  </si>
  <si>
    <t>备注</t>
  </si>
  <si>
    <t>面试成绩</t>
  </si>
  <si>
    <t>考试总成绩</t>
  </si>
  <si>
    <t>岗位排名</t>
  </si>
  <si>
    <t>党校教师</t>
  </si>
  <si>
    <t>工作人员</t>
  </si>
  <si>
    <t>记者（编辑）</t>
  </si>
  <si>
    <t>会计人员</t>
  </si>
  <si>
    <t>财务人员</t>
  </si>
  <si>
    <t>工作人员A</t>
  </si>
  <si>
    <t>工作人员B</t>
  </si>
  <si>
    <t>道路运输安全管理员</t>
  </si>
  <si>
    <t>讲解员</t>
  </si>
  <si>
    <t>公卫岗位A</t>
  </si>
  <si>
    <t>财务岗位</t>
  </si>
  <si>
    <t>临床医师岗位</t>
  </si>
  <si>
    <t>进入体检</t>
  </si>
  <si>
    <t>盐源县2022年县属事业单位公开考试招聘工作人员进入体检人员名单（45人）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</si>
</sst>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2"/>
      <color indexed="8"/>
      <name val="仿宋_GB2312"/>
      <family val="3"/>
    </font>
    <font>
      <b/>
      <sz val="20"/>
      <name val="黑体"/>
      <family val="3"/>
    </font>
    <font>
      <sz val="20"/>
      <name val="宋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177" fontId="28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T42" sqref="T42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4.125" style="0" customWidth="1"/>
    <col min="4" max="4" width="13.125" style="0" customWidth="1"/>
    <col min="5" max="5" width="18.375" style="0" customWidth="1"/>
    <col min="6" max="6" width="13.50390625" style="0" customWidth="1"/>
    <col min="7" max="7" width="11.375" style="0" customWidth="1"/>
    <col min="8" max="8" width="7.125" style="2" customWidth="1"/>
    <col min="9" max="9" width="5.125" style="0" customWidth="1"/>
    <col min="10" max="10" width="6.875" style="3" customWidth="1"/>
    <col min="11" max="11" width="6.875" style="0" customWidth="1"/>
    <col min="12" max="12" width="6.375" style="2" customWidth="1"/>
    <col min="13" max="13" width="7.875" style="2" customWidth="1"/>
    <col min="14" max="14" width="5.125" style="0" customWidth="1"/>
    <col min="15" max="15" width="8.75390625" style="0" customWidth="1"/>
    <col min="16" max="16" width="15.875" style="0" customWidth="1"/>
  </cols>
  <sheetData>
    <row r="1" spans="1:15" s="1" customFormat="1" ht="41.25" customHeight="1">
      <c r="A1" s="13" t="s">
        <v>189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2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8" t="s">
        <v>8</v>
      </c>
      <c r="J2" s="7" t="s">
        <v>9</v>
      </c>
      <c r="K2" s="6" t="s">
        <v>10</v>
      </c>
      <c r="L2" s="6" t="s">
        <v>173</v>
      </c>
      <c r="M2" s="6" t="s">
        <v>174</v>
      </c>
      <c r="N2" s="5" t="s">
        <v>175</v>
      </c>
      <c r="O2" s="5" t="s">
        <v>172</v>
      </c>
    </row>
    <row r="3" spans="1:15" s="4" customFormat="1" ht="27" customHeight="1">
      <c r="A3" s="9">
        <v>1</v>
      </c>
      <c r="B3" s="9" t="s">
        <v>138</v>
      </c>
      <c r="C3" s="9" t="s">
        <v>15</v>
      </c>
      <c r="D3" s="9" t="s">
        <v>139</v>
      </c>
      <c r="E3" s="9" t="s">
        <v>140</v>
      </c>
      <c r="F3" s="12" t="s">
        <v>176</v>
      </c>
      <c r="G3" s="9" t="s">
        <v>141</v>
      </c>
      <c r="H3" s="10">
        <v>61.8</v>
      </c>
      <c r="I3" s="9"/>
      <c r="J3" s="11">
        <f aca="true" t="shared" si="0" ref="J3:J47">H3+I3</f>
        <v>61.8</v>
      </c>
      <c r="K3" s="10">
        <f aca="true" t="shared" si="1" ref="K3:K47">(H3+I3)*0.6</f>
        <v>37.08</v>
      </c>
      <c r="L3" s="10">
        <v>78.8</v>
      </c>
      <c r="M3" s="10">
        <f aca="true" t="shared" si="2" ref="M3:M47">J3*0.6+L3*0.4</f>
        <v>68.6</v>
      </c>
      <c r="N3" s="9">
        <v>1</v>
      </c>
      <c r="O3" s="9" t="s">
        <v>188</v>
      </c>
    </row>
    <row r="4" spans="1:15" s="4" customFormat="1" ht="27" customHeight="1">
      <c r="A4" s="9">
        <v>2</v>
      </c>
      <c r="B4" s="9" t="s">
        <v>142</v>
      </c>
      <c r="C4" s="9" t="s">
        <v>15</v>
      </c>
      <c r="D4" s="9" t="s">
        <v>143</v>
      </c>
      <c r="E4" s="9" t="s">
        <v>140</v>
      </c>
      <c r="F4" s="12" t="s">
        <v>176</v>
      </c>
      <c r="G4" s="9" t="s">
        <v>141</v>
      </c>
      <c r="H4" s="10">
        <v>55.1</v>
      </c>
      <c r="I4" s="9"/>
      <c r="J4" s="11">
        <f t="shared" si="0"/>
        <v>55.1</v>
      </c>
      <c r="K4" s="10">
        <f t="shared" si="1"/>
        <v>33.06</v>
      </c>
      <c r="L4" s="10">
        <v>78.8</v>
      </c>
      <c r="M4" s="10">
        <f t="shared" si="2"/>
        <v>64.58</v>
      </c>
      <c r="N4" s="9">
        <v>2</v>
      </c>
      <c r="O4" s="9" t="s">
        <v>188</v>
      </c>
    </row>
    <row r="5" spans="1:15" s="4" customFormat="1" ht="27" customHeight="1">
      <c r="A5" s="9">
        <v>3</v>
      </c>
      <c r="B5" s="9" t="s">
        <v>101</v>
      </c>
      <c r="C5" s="9" t="s">
        <v>15</v>
      </c>
      <c r="D5" s="9" t="s">
        <v>102</v>
      </c>
      <c r="E5" s="9" t="s">
        <v>99</v>
      </c>
      <c r="F5" s="12" t="s">
        <v>177</v>
      </c>
      <c r="G5" s="9" t="s">
        <v>100</v>
      </c>
      <c r="H5" s="10">
        <v>63.8</v>
      </c>
      <c r="I5" s="9"/>
      <c r="J5" s="11">
        <f t="shared" si="0"/>
        <v>63.8</v>
      </c>
      <c r="K5" s="10">
        <f t="shared" si="1"/>
        <v>38.279999999999994</v>
      </c>
      <c r="L5" s="10">
        <v>83.43</v>
      </c>
      <c r="M5" s="10">
        <f t="shared" si="2"/>
        <v>71.652</v>
      </c>
      <c r="N5" s="9">
        <v>1</v>
      </c>
      <c r="O5" s="9" t="s">
        <v>188</v>
      </c>
    </row>
    <row r="6" spans="1:15" s="4" customFormat="1" ht="27" customHeight="1">
      <c r="A6" s="9">
        <v>4</v>
      </c>
      <c r="B6" s="9" t="s">
        <v>14</v>
      </c>
      <c r="C6" s="9" t="s">
        <v>15</v>
      </c>
      <c r="D6" s="9" t="s">
        <v>16</v>
      </c>
      <c r="E6" s="9" t="s">
        <v>12</v>
      </c>
      <c r="F6" s="12" t="s">
        <v>178</v>
      </c>
      <c r="G6" s="9" t="s">
        <v>13</v>
      </c>
      <c r="H6" s="10">
        <v>63.6</v>
      </c>
      <c r="I6" s="9">
        <v>1</v>
      </c>
      <c r="J6" s="11">
        <f t="shared" si="0"/>
        <v>64.6</v>
      </c>
      <c r="K6" s="10">
        <f t="shared" si="1"/>
        <v>38.76</v>
      </c>
      <c r="L6" s="10">
        <v>83.2</v>
      </c>
      <c r="M6" s="10">
        <f t="shared" si="2"/>
        <v>72.03999999999999</v>
      </c>
      <c r="N6" s="9">
        <v>1</v>
      </c>
      <c r="O6" s="9" t="s">
        <v>188</v>
      </c>
    </row>
    <row r="7" spans="1:15" s="4" customFormat="1" ht="27" customHeight="1">
      <c r="A7" s="9">
        <v>5</v>
      </c>
      <c r="B7" s="9" t="s">
        <v>54</v>
      </c>
      <c r="C7" s="9" t="s">
        <v>15</v>
      </c>
      <c r="D7" s="9" t="s">
        <v>55</v>
      </c>
      <c r="E7" s="9" t="s">
        <v>56</v>
      </c>
      <c r="F7" s="12" t="s">
        <v>179</v>
      </c>
      <c r="G7" s="9" t="s">
        <v>57</v>
      </c>
      <c r="H7" s="10">
        <v>52.6</v>
      </c>
      <c r="I7" s="9"/>
      <c r="J7" s="11">
        <f t="shared" si="0"/>
        <v>52.6</v>
      </c>
      <c r="K7" s="10">
        <f t="shared" si="1"/>
        <v>31.56</v>
      </c>
      <c r="L7" s="10">
        <v>87</v>
      </c>
      <c r="M7" s="10">
        <f t="shared" si="2"/>
        <v>66.36</v>
      </c>
      <c r="N7" s="9">
        <v>1</v>
      </c>
      <c r="O7" s="9" t="s">
        <v>188</v>
      </c>
    </row>
    <row r="8" spans="1:15" s="4" customFormat="1" ht="27" customHeight="1">
      <c r="A8" s="9">
        <v>6</v>
      </c>
      <c r="B8" s="9" t="s">
        <v>17</v>
      </c>
      <c r="C8" s="9" t="s">
        <v>11</v>
      </c>
      <c r="D8" s="9" t="s">
        <v>18</v>
      </c>
      <c r="E8" s="9" t="s">
        <v>19</v>
      </c>
      <c r="F8" s="12" t="s">
        <v>177</v>
      </c>
      <c r="G8" s="9" t="s">
        <v>20</v>
      </c>
      <c r="H8" s="10">
        <v>72.9</v>
      </c>
      <c r="I8" s="9"/>
      <c r="J8" s="11">
        <f t="shared" si="0"/>
        <v>72.9</v>
      </c>
      <c r="K8" s="10">
        <f t="shared" si="1"/>
        <v>43.74</v>
      </c>
      <c r="L8" s="10">
        <v>84.6</v>
      </c>
      <c r="M8" s="10">
        <f t="shared" si="2"/>
        <v>77.58</v>
      </c>
      <c r="N8" s="9">
        <v>1</v>
      </c>
      <c r="O8" s="9" t="s">
        <v>188</v>
      </c>
    </row>
    <row r="9" spans="1:15" s="4" customFormat="1" ht="27" customHeight="1">
      <c r="A9" s="9">
        <v>7</v>
      </c>
      <c r="B9" s="9" t="s">
        <v>105</v>
      </c>
      <c r="C9" s="9" t="s">
        <v>15</v>
      </c>
      <c r="D9" s="9" t="s">
        <v>106</v>
      </c>
      <c r="E9" s="9" t="s">
        <v>103</v>
      </c>
      <c r="F9" s="12" t="s">
        <v>177</v>
      </c>
      <c r="G9" s="9" t="s">
        <v>104</v>
      </c>
      <c r="H9" s="10">
        <v>57.4</v>
      </c>
      <c r="I9" s="9">
        <v>1</v>
      </c>
      <c r="J9" s="11">
        <f t="shared" si="0"/>
        <v>58.4</v>
      </c>
      <c r="K9" s="10">
        <f t="shared" si="1"/>
        <v>35.04</v>
      </c>
      <c r="L9" s="10">
        <v>81.5</v>
      </c>
      <c r="M9" s="10">
        <f t="shared" si="2"/>
        <v>67.64</v>
      </c>
      <c r="N9" s="9">
        <v>1</v>
      </c>
      <c r="O9" s="9" t="s">
        <v>188</v>
      </c>
    </row>
    <row r="10" spans="1:15" s="4" customFormat="1" ht="27" customHeight="1">
      <c r="A10" s="9">
        <v>8</v>
      </c>
      <c r="B10" s="9" t="s">
        <v>58</v>
      </c>
      <c r="C10" s="9" t="s">
        <v>15</v>
      </c>
      <c r="D10" s="9" t="s">
        <v>59</v>
      </c>
      <c r="E10" s="9" t="s">
        <v>60</v>
      </c>
      <c r="F10" s="12" t="s">
        <v>180</v>
      </c>
      <c r="G10" s="9" t="s">
        <v>61</v>
      </c>
      <c r="H10" s="10">
        <v>68.6</v>
      </c>
      <c r="I10" s="9"/>
      <c r="J10" s="11">
        <f t="shared" si="0"/>
        <v>68.6</v>
      </c>
      <c r="K10" s="10">
        <f t="shared" si="1"/>
        <v>41.16</v>
      </c>
      <c r="L10" s="10">
        <v>83.4</v>
      </c>
      <c r="M10" s="10">
        <f t="shared" si="2"/>
        <v>74.52000000000001</v>
      </c>
      <c r="N10" s="9">
        <v>1</v>
      </c>
      <c r="O10" s="9" t="s">
        <v>188</v>
      </c>
    </row>
    <row r="11" spans="1:15" s="4" customFormat="1" ht="27" customHeight="1">
      <c r="A11" s="9">
        <v>9</v>
      </c>
      <c r="B11" s="9" t="s">
        <v>21</v>
      </c>
      <c r="C11" s="9" t="s">
        <v>15</v>
      </c>
      <c r="D11" s="9" t="s">
        <v>22</v>
      </c>
      <c r="E11" s="9" t="s">
        <v>23</v>
      </c>
      <c r="F11" s="12" t="s">
        <v>181</v>
      </c>
      <c r="G11" s="9" t="s">
        <v>24</v>
      </c>
      <c r="H11" s="10">
        <v>62.1</v>
      </c>
      <c r="I11" s="9"/>
      <c r="J11" s="11">
        <f t="shared" si="0"/>
        <v>62.1</v>
      </c>
      <c r="K11" s="10">
        <f t="shared" si="1"/>
        <v>37.26</v>
      </c>
      <c r="L11" s="10">
        <v>78</v>
      </c>
      <c r="M11" s="10">
        <f t="shared" si="2"/>
        <v>68.46000000000001</v>
      </c>
      <c r="N11" s="9">
        <v>1</v>
      </c>
      <c r="O11" s="9" t="s">
        <v>188</v>
      </c>
    </row>
    <row r="12" spans="1:15" s="4" customFormat="1" ht="27" customHeight="1">
      <c r="A12" s="9">
        <v>10</v>
      </c>
      <c r="B12" s="9" t="s">
        <v>145</v>
      </c>
      <c r="C12" s="9" t="s">
        <v>15</v>
      </c>
      <c r="D12" s="9" t="s">
        <v>146</v>
      </c>
      <c r="E12" s="9" t="s">
        <v>23</v>
      </c>
      <c r="F12" s="12" t="s">
        <v>182</v>
      </c>
      <c r="G12" s="9" t="s">
        <v>144</v>
      </c>
      <c r="H12" s="10">
        <v>73.2</v>
      </c>
      <c r="I12" s="9"/>
      <c r="J12" s="11">
        <f t="shared" si="0"/>
        <v>73.2</v>
      </c>
      <c r="K12" s="10">
        <f t="shared" si="1"/>
        <v>43.92</v>
      </c>
      <c r="L12" s="10">
        <v>85</v>
      </c>
      <c r="M12" s="10">
        <f t="shared" si="2"/>
        <v>77.92</v>
      </c>
      <c r="N12" s="9">
        <v>1</v>
      </c>
      <c r="O12" s="9" t="s">
        <v>188</v>
      </c>
    </row>
    <row r="13" spans="1:15" s="4" customFormat="1" ht="27" customHeight="1">
      <c r="A13" s="9">
        <v>11</v>
      </c>
      <c r="B13" s="9" t="s">
        <v>25</v>
      </c>
      <c r="C13" s="9" t="s">
        <v>15</v>
      </c>
      <c r="D13" s="9" t="s">
        <v>26</v>
      </c>
      <c r="E13" s="9" t="s">
        <v>27</v>
      </c>
      <c r="F13" s="12" t="s">
        <v>181</v>
      </c>
      <c r="G13" s="9" t="s">
        <v>28</v>
      </c>
      <c r="H13" s="10">
        <v>61.2</v>
      </c>
      <c r="I13" s="9"/>
      <c r="J13" s="11">
        <f t="shared" si="0"/>
        <v>61.2</v>
      </c>
      <c r="K13" s="10">
        <f t="shared" si="1"/>
        <v>36.72</v>
      </c>
      <c r="L13" s="10">
        <v>82.8</v>
      </c>
      <c r="M13" s="10">
        <f t="shared" si="2"/>
        <v>69.84</v>
      </c>
      <c r="N13" s="9">
        <v>1</v>
      </c>
      <c r="O13" s="9" t="s">
        <v>188</v>
      </c>
    </row>
    <row r="14" spans="1:15" s="4" customFormat="1" ht="27" customHeight="1">
      <c r="A14" s="9">
        <v>12</v>
      </c>
      <c r="B14" s="9" t="s">
        <v>108</v>
      </c>
      <c r="C14" s="9" t="s">
        <v>11</v>
      </c>
      <c r="D14" s="9" t="s">
        <v>109</v>
      </c>
      <c r="E14" s="9" t="s">
        <v>27</v>
      </c>
      <c r="F14" s="12" t="s">
        <v>182</v>
      </c>
      <c r="G14" s="9" t="s">
        <v>107</v>
      </c>
      <c r="H14" s="10">
        <v>55.5</v>
      </c>
      <c r="I14" s="9"/>
      <c r="J14" s="11">
        <f t="shared" si="0"/>
        <v>55.5</v>
      </c>
      <c r="K14" s="10">
        <f t="shared" si="1"/>
        <v>33.3</v>
      </c>
      <c r="L14" s="10">
        <v>86.67</v>
      </c>
      <c r="M14" s="10">
        <f t="shared" si="2"/>
        <v>67.96799999999999</v>
      </c>
      <c r="N14" s="9">
        <v>1</v>
      </c>
      <c r="O14" s="9" t="s">
        <v>188</v>
      </c>
    </row>
    <row r="15" spans="1:15" s="4" customFormat="1" ht="27" customHeight="1">
      <c r="A15" s="9">
        <v>13</v>
      </c>
      <c r="B15" s="9" t="s">
        <v>110</v>
      </c>
      <c r="C15" s="9" t="s">
        <v>15</v>
      </c>
      <c r="D15" s="9" t="s">
        <v>111</v>
      </c>
      <c r="E15" s="9" t="s">
        <v>112</v>
      </c>
      <c r="F15" s="12" t="s">
        <v>177</v>
      </c>
      <c r="G15" s="9" t="s">
        <v>113</v>
      </c>
      <c r="H15" s="10">
        <v>51.2</v>
      </c>
      <c r="I15" s="9">
        <v>6</v>
      </c>
      <c r="J15" s="11">
        <f t="shared" si="0"/>
        <v>57.2</v>
      </c>
      <c r="K15" s="10">
        <f t="shared" si="1"/>
        <v>34.32</v>
      </c>
      <c r="L15" s="10">
        <v>76.6</v>
      </c>
      <c r="M15" s="10">
        <f t="shared" si="2"/>
        <v>64.96000000000001</v>
      </c>
      <c r="N15" s="9">
        <v>1</v>
      </c>
      <c r="O15" s="9" t="s">
        <v>188</v>
      </c>
    </row>
    <row r="16" spans="1:15" s="4" customFormat="1" ht="27" customHeight="1">
      <c r="A16" s="9">
        <v>14</v>
      </c>
      <c r="B16" s="9" t="s">
        <v>149</v>
      </c>
      <c r="C16" s="9" t="s">
        <v>11</v>
      </c>
      <c r="D16" s="9" t="s">
        <v>150</v>
      </c>
      <c r="E16" s="9" t="s">
        <v>147</v>
      </c>
      <c r="F16" s="12" t="s">
        <v>183</v>
      </c>
      <c r="G16" s="9" t="s">
        <v>148</v>
      </c>
      <c r="H16" s="10">
        <v>68.2</v>
      </c>
      <c r="I16" s="9">
        <v>1</v>
      </c>
      <c r="J16" s="11">
        <f t="shared" si="0"/>
        <v>69.2</v>
      </c>
      <c r="K16" s="10">
        <f t="shared" si="1"/>
        <v>41.52</v>
      </c>
      <c r="L16" s="10">
        <v>84.8</v>
      </c>
      <c r="M16" s="10">
        <f t="shared" si="2"/>
        <v>75.44</v>
      </c>
      <c r="N16" s="9">
        <v>1</v>
      </c>
      <c r="O16" s="9" t="s">
        <v>188</v>
      </c>
    </row>
    <row r="17" spans="1:15" s="4" customFormat="1" ht="27" customHeight="1">
      <c r="A17" s="9">
        <v>15</v>
      </c>
      <c r="B17" s="9" t="s">
        <v>29</v>
      </c>
      <c r="C17" s="9" t="s">
        <v>15</v>
      </c>
      <c r="D17" s="9" t="s">
        <v>30</v>
      </c>
      <c r="E17" s="9" t="s">
        <v>31</v>
      </c>
      <c r="F17" s="12" t="s">
        <v>184</v>
      </c>
      <c r="G17" s="9" t="s">
        <v>32</v>
      </c>
      <c r="H17" s="10">
        <v>53.5</v>
      </c>
      <c r="I17" s="9">
        <v>1</v>
      </c>
      <c r="J17" s="11">
        <f t="shared" si="0"/>
        <v>54.5</v>
      </c>
      <c r="K17" s="10">
        <f t="shared" si="1"/>
        <v>32.699999999999996</v>
      </c>
      <c r="L17" s="10">
        <v>76.8</v>
      </c>
      <c r="M17" s="10">
        <f t="shared" si="2"/>
        <v>63.419999999999995</v>
      </c>
      <c r="N17" s="9">
        <v>1</v>
      </c>
      <c r="O17" s="9" t="s">
        <v>188</v>
      </c>
    </row>
    <row r="18" spans="1:15" s="4" customFormat="1" ht="27" customHeight="1">
      <c r="A18" s="9">
        <v>16</v>
      </c>
      <c r="B18" s="9" t="s">
        <v>33</v>
      </c>
      <c r="C18" s="9" t="s">
        <v>11</v>
      </c>
      <c r="D18" s="9" t="s">
        <v>34</v>
      </c>
      <c r="E18" s="9" t="s">
        <v>31</v>
      </c>
      <c r="F18" s="12" t="s">
        <v>177</v>
      </c>
      <c r="G18" s="9" t="s">
        <v>35</v>
      </c>
      <c r="H18" s="10">
        <v>56.9</v>
      </c>
      <c r="I18" s="9"/>
      <c r="J18" s="11">
        <f t="shared" si="0"/>
        <v>56.9</v>
      </c>
      <c r="K18" s="10">
        <f t="shared" si="1"/>
        <v>34.14</v>
      </c>
      <c r="L18" s="10">
        <v>78.2</v>
      </c>
      <c r="M18" s="10">
        <f t="shared" si="2"/>
        <v>65.42</v>
      </c>
      <c r="N18" s="9">
        <v>1</v>
      </c>
      <c r="O18" s="9" t="s">
        <v>188</v>
      </c>
    </row>
    <row r="19" spans="1:15" s="4" customFormat="1" ht="27" customHeight="1">
      <c r="A19" s="9">
        <v>17</v>
      </c>
      <c r="B19" s="9" t="s">
        <v>62</v>
      </c>
      <c r="C19" s="9" t="s">
        <v>15</v>
      </c>
      <c r="D19" s="9" t="s">
        <v>63</v>
      </c>
      <c r="E19" s="9" t="s">
        <v>64</v>
      </c>
      <c r="F19" s="12" t="s">
        <v>180</v>
      </c>
      <c r="G19" s="9" t="s">
        <v>65</v>
      </c>
      <c r="H19" s="10">
        <v>64.1</v>
      </c>
      <c r="I19" s="9">
        <v>1</v>
      </c>
      <c r="J19" s="11">
        <f t="shared" si="0"/>
        <v>65.1</v>
      </c>
      <c r="K19" s="10">
        <f t="shared" si="1"/>
        <v>39.059999999999995</v>
      </c>
      <c r="L19" s="10">
        <v>78.2</v>
      </c>
      <c r="M19" s="10">
        <f t="shared" si="2"/>
        <v>70.34</v>
      </c>
      <c r="N19" s="9">
        <v>1</v>
      </c>
      <c r="O19" s="9" t="s">
        <v>188</v>
      </c>
    </row>
    <row r="20" spans="1:15" s="4" customFormat="1" ht="27" customHeight="1">
      <c r="A20" s="9">
        <v>18</v>
      </c>
      <c r="B20" s="9" t="s">
        <v>114</v>
      </c>
      <c r="C20" s="9" t="s">
        <v>11</v>
      </c>
      <c r="D20" s="9" t="s">
        <v>115</v>
      </c>
      <c r="E20" s="9" t="s">
        <v>64</v>
      </c>
      <c r="F20" s="12" t="s">
        <v>181</v>
      </c>
      <c r="G20" s="9" t="s">
        <v>116</v>
      </c>
      <c r="H20" s="10">
        <v>58.5</v>
      </c>
      <c r="I20" s="9"/>
      <c r="J20" s="11">
        <f t="shared" si="0"/>
        <v>58.5</v>
      </c>
      <c r="K20" s="10">
        <f t="shared" si="1"/>
        <v>35.1</v>
      </c>
      <c r="L20" s="10">
        <v>78.1</v>
      </c>
      <c r="M20" s="10">
        <f t="shared" si="2"/>
        <v>66.34</v>
      </c>
      <c r="N20" s="9">
        <v>1</v>
      </c>
      <c r="O20" s="9" t="s">
        <v>188</v>
      </c>
    </row>
    <row r="21" spans="1:15" s="4" customFormat="1" ht="27" customHeight="1">
      <c r="A21" s="9">
        <v>19</v>
      </c>
      <c r="B21" s="9" t="s">
        <v>117</v>
      </c>
      <c r="C21" s="9" t="s">
        <v>11</v>
      </c>
      <c r="D21" s="9" t="s">
        <v>118</v>
      </c>
      <c r="E21" s="9" t="s">
        <v>64</v>
      </c>
      <c r="F21" s="12" t="s">
        <v>182</v>
      </c>
      <c r="G21" s="9" t="s">
        <v>119</v>
      </c>
      <c r="H21" s="10">
        <v>76.2</v>
      </c>
      <c r="I21" s="9"/>
      <c r="J21" s="11">
        <f t="shared" si="0"/>
        <v>76.2</v>
      </c>
      <c r="K21" s="10">
        <f t="shared" si="1"/>
        <v>45.72</v>
      </c>
      <c r="L21" s="10">
        <v>79.9</v>
      </c>
      <c r="M21" s="10">
        <f t="shared" si="2"/>
        <v>77.68</v>
      </c>
      <c r="N21" s="9">
        <v>1</v>
      </c>
      <c r="O21" s="9" t="s">
        <v>188</v>
      </c>
    </row>
    <row r="22" spans="1:15" s="4" customFormat="1" ht="27" customHeight="1">
      <c r="A22" s="9">
        <v>20</v>
      </c>
      <c r="B22" s="9" t="s">
        <v>66</v>
      </c>
      <c r="C22" s="9" t="s">
        <v>15</v>
      </c>
      <c r="D22" s="9" t="s">
        <v>67</v>
      </c>
      <c r="E22" s="9" t="s">
        <v>68</v>
      </c>
      <c r="F22" s="12" t="s">
        <v>181</v>
      </c>
      <c r="G22" s="9" t="s">
        <v>69</v>
      </c>
      <c r="H22" s="10">
        <v>61.3</v>
      </c>
      <c r="I22" s="9">
        <v>1</v>
      </c>
      <c r="J22" s="11">
        <f t="shared" si="0"/>
        <v>62.3</v>
      </c>
      <c r="K22" s="10">
        <f t="shared" si="1"/>
        <v>37.379999999999995</v>
      </c>
      <c r="L22" s="10">
        <v>82.3</v>
      </c>
      <c r="M22" s="10">
        <f t="shared" si="2"/>
        <v>70.3</v>
      </c>
      <c r="N22" s="9">
        <v>1</v>
      </c>
      <c r="O22" s="9" t="s">
        <v>188</v>
      </c>
    </row>
    <row r="23" spans="1:15" s="4" customFormat="1" ht="27" customHeight="1">
      <c r="A23" s="9">
        <v>21</v>
      </c>
      <c r="B23" s="9" t="s">
        <v>151</v>
      </c>
      <c r="C23" s="9" t="s">
        <v>11</v>
      </c>
      <c r="D23" s="9" t="s">
        <v>152</v>
      </c>
      <c r="E23" s="9" t="s">
        <v>68</v>
      </c>
      <c r="F23" s="12" t="s">
        <v>182</v>
      </c>
      <c r="G23" s="9" t="s">
        <v>153</v>
      </c>
      <c r="H23" s="10">
        <v>49.3</v>
      </c>
      <c r="I23" s="9">
        <v>1</v>
      </c>
      <c r="J23" s="11">
        <f t="shared" si="0"/>
        <v>50.3</v>
      </c>
      <c r="K23" s="10">
        <f t="shared" si="1"/>
        <v>30.179999999999996</v>
      </c>
      <c r="L23" s="10">
        <v>82.2</v>
      </c>
      <c r="M23" s="10">
        <f t="shared" si="2"/>
        <v>63.06</v>
      </c>
      <c r="N23" s="9">
        <v>1</v>
      </c>
      <c r="O23" s="9" t="s">
        <v>188</v>
      </c>
    </row>
    <row r="24" spans="1:15" s="4" customFormat="1" ht="27" customHeight="1">
      <c r="A24" s="9">
        <v>22</v>
      </c>
      <c r="B24" s="9" t="s">
        <v>70</v>
      </c>
      <c r="C24" s="9" t="s">
        <v>11</v>
      </c>
      <c r="D24" s="9" t="s">
        <v>71</v>
      </c>
      <c r="E24" s="9" t="s">
        <v>72</v>
      </c>
      <c r="F24" s="12" t="s">
        <v>180</v>
      </c>
      <c r="G24" s="9" t="s">
        <v>73</v>
      </c>
      <c r="H24" s="10">
        <v>61.3</v>
      </c>
      <c r="I24" s="9">
        <v>1</v>
      </c>
      <c r="J24" s="11">
        <f t="shared" si="0"/>
        <v>62.3</v>
      </c>
      <c r="K24" s="10">
        <f t="shared" si="1"/>
        <v>37.379999999999995</v>
      </c>
      <c r="L24" s="10">
        <v>78.6</v>
      </c>
      <c r="M24" s="10">
        <f t="shared" si="2"/>
        <v>68.82</v>
      </c>
      <c r="N24" s="9">
        <v>1</v>
      </c>
      <c r="O24" s="9" t="s">
        <v>188</v>
      </c>
    </row>
    <row r="25" spans="1:15" s="4" customFormat="1" ht="27" customHeight="1">
      <c r="A25" s="9">
        <v>23</v>
      </c>
      <c r="B25" s="9" t="s">
        <v>154</v>
      </c>
      <c r="C25" s="9" t="s">
        <v>15</v>
      </c>
      <c r="D25" s="9" t="s">
        <v>155</v>
      </c>
      <c r="E25" s="9" t="s">
        <v>72</v>
      </c>
      <c r="F25" s="12" t="s">
        <v>177</v>
      </c>
      <c r="G25" s="9" t="s">
        <v>156</v>
      </c>
      <c r="H25" s="10">
        <v>61.2</v>
      </c>
      <c r="I25" s="9"/>
      <c r="J25" s="11">
        <f t="shared" si="0"/>
        <v>61.2</v>
      </c>
      <c r="K25" s="10">
        <f t="shared" si="1"/>
        <v>36.72</v>
      </c>
      <c r="L25" s="10">
        <v>83</v>
      </c>
      <c r="M25" s="10">
        <f t="shared" si="2"/>
        <v>69.92</v>
      </c>
      <c r="N25" s="9">
        <v>1</v>
      </c>
      <c r="O25" s="9" t="s">
        <v>188</v>
      </c>
    </row>
    <row r="26" spans="1:15" s="4" customFormat="1" ht="27" customHeight="1">
      <c r="A26" s="9">
        <v>24</v>
      </c>
      <c r="B26" s="9" t="s">
        <v>36</v>
      </c>
      <c r="C26" s="9" t="s">
        <v>11</v>
      </c>
      <c r="D26" s="9" t="s">
        <v>37</v>
      </c>
      <c r="E26" s="9" t="s">
        <v>38</v>
      </c>
      <c r="F26" s="12" t="s">
        <v>181</v>
      </c>
      <c r="G26" s="9" t="s">
        <v>39</v>
      </c>
      <c r="H26" s="10">
        <v>66.9</v>
      </c>
      <c r="I26" s="9">
        <v>1</v>
      </c>
      <c r="J26" s="11">
        <f t="shared" si="0"/>
        <v>67.9</v>
      </c>
      <c r="K26" s="10">
        <f t="shared" si="1"/>
        <v>40.74</v>
      </c>
      <c r="L26" s="10">
        <v>74.8</v>
      </c>
      <c r="M26" s="10">
        <f t="shared" si="2"/>
        <v>70.66</v>
      </c>
      <c r="N26" s="9">
        <v>1</v>
      </c>
      <c r="O26" s="9" t="s">
        <v>188</v>
      </c>
    </row>
    <row r="27" spans="1:15" s="4" customFormat="1" ht="27" customHeight="1">
      <c r="A27" s="9">
        <v>25</v>
      </c>
      <c r="B27" s="9" t="s">
        <v>120</v>
      </c>
      <c r="C27" s="9" t="s">
        <v>11</v>
      </c>
      <c r="D27" s="9" t="s">
        <v>121</v>
      </c>
      <c r="E27" s="9" t="s">
        <v>38</v>
      </c>
      <c r="F27" s="12" t="s">
        <v>182</v>
      </c>
      <c r="G27" s="9" t="s">
        <v>122</v>
      </c>
      <c r="H27" s="10">
        <v>76.3</v>
      </c>
      <c r="I27" s="9"/>
      <c r="J27" s="11">
        <f t="shared" si="0"/>
        <v>76.3</v>
      </c>
      <c r="K27" s="10">
        <f t="shared" si="1"/>
        <v>45.779999999999994</v>
      </c>
      <c r="L27" s="10">
        <v>77.51</v>
      </c>
      <c r="M27" s="10">
        <f t="shared" si="2"/>
        <v>76.78399999999999</v>
      </c>
      <c r="N27" s="9">
        <v>1</v>
      </c>
      <c r="O27" s="9" t="s">
        <v>188</v>
      </c>
    </row>
    <row r="28" spans="1:15" s="4" customFormat="1" ht="27" customHeight="1">
      <c r="A28" s="9">
        <v>26</v>
      </c>
      <c r="B28" s="9" t="s">
        <v>74</v>
      </c>
      <c r="C28" s="9" t="s">
        <v>11</v>
      </c>
      <c r="D28" s="9" t="s">
        <v>75</v>
      </c>
      <c r="E28" s="9" t="s">
        <v>76</v>
      </c>
      <c r="F28" s="12" t="s">
        <v>177</v>
      </c>
      <c r="G28" s="9" t="s">
        <v>77</v>
      </c>
      <c r="H28" s="10">
        <v>69.2</v>
      </c>
      <c r="I28" s="9"/>
      <c r="J28" s="11">
        <f t="shared" si="0"/>
        <v>69.2</v>
      </c>
      <c r="K28" s="10">
        <f t="shared" si="1"/>
        <v>41.52</v>
      </c>
      <c r="L28" s="10">
        <v>77.1</v>
      </c>
      <c r="M28" s="10">
        <f t="shared" si="2"/>
        <v>72.36</v>
      </c>
      <c r="N28" s="9">
        <v>1</v>
      </c>
      <c r="O28" s="9" t="s">
        <v>188</v>
      </c>
    </row>
    <row r="29" spans="1:15" s="4" customFormat="1" ht="27" customHeight="1">
      <c r="A29" s="9">
        <v>27</v>
      </c>
      <c r="B29" s="9" t="s">
        <v>40</v>
      </c>
      <c r="C29" s="9" t="s">
        <v>15</v>
      </c>
      <c r="D29" s="9" t="s">
        <v>41</v>
      </c>
      <c r="E29" s="9" t="s">
        <v>42</v>
      </c>
      <c r="F29" s="12" t="s">
        <v>177</v>
      </c>
      <c r="G29" s="9" t="s">
        <v>43</v>
      </c>
      <c r="H29" s="10">
        <v>66</v>
      </c>
      <c r="I29" s="9">
        <v>1</v>
      </c>
      <c r="J29" s="11">
        <f t="shared" si="0"/>
        <v>67</v>
      </c>
      <c r="K29" s="10">
        <f t="shared" si="1"/>
        <v>40.199999999999996</v>
      </c>
      <c r="L29" s="10">
        <v>81.2</v>
      </c>
      <c r="M29" s="10">
        <f t="shared" si="2"/>
        <v>72.68</v>
      </c>
      <c r="N29" s="9">
        <v>1</v>
      </c>
      <c r="O29" s="9" t="s">
        <v>188</v>
      </c>
    </row>
    <row r="30" spans="1:15" s="4" customFormat="1" ht="27" customHeight="1">
      <c r="A30" s="9">
        <v>28</v>
      </c>
      <c r="B30" s="9" t="s">
        <v>78</v>
      </c>
      <c r="C30" s="9" t="s">
        <v>15</v>
      </c>
      <c r="D30" s="9" t="s">
        <v>79</v>
      </c>
      <c r="E30" s="9" t="s">
        <v>80</v>
      </c>
      <c r="F30" s="12" t="s">
        <v>177</v>
      </c>
      <c r="G30" s="9" t="s">
        <v>81</v>
      </c>
      <c r="H30" s="10">
        <v>57.6</v>
      </c>
      <c r="I30" s="9"/>
      <c r="J30" s="11">
        <f t="shared" si="0"/>
        <v>57.6</v>
      </c>
      <c r="K30" s="10">
        <f t="shared" si="1"/>
        <v>34.56</v>
      </c>
      <c r="L30" s="10">
        <v>78.2</v>
      </c>
      <c r="M30" s="10">
        <f t="shared" si="2"/>
        <v>65.84</v>
      </c>
      <c r="N30" s="9">
        <v>1</v>
      </c>
      <c r="O30" s="9" t="s">
        <v>188</v>
      </c>
    </row>
    <row r="31" spans="1:15" s="4" customFormat="1" ht="27" customHeight="1">
      <c r="A31" s="9">
        <v>29</v>
      </c>
      <c r="B31" s="9" t="s">
        <v>82</v>
      </c>
      <c r="C31" s="9" t="s">
        <v>11</v>
      </c>
      <c r="D31" s="9" t="s">
        <v>83</v>
      </c>
      <c r="E31" s="9" t="s">
        <v>84</v>
      </c>
      <c r="F31" s="12" t="s">
        <v>180</v>
      </c>
      <c r="G31" s="9" t="s">
        <v>85</v>
      </c>
      <c r="H31" s="10">
        <v>59.8</v>
      </c>
      <c r="I31" s="9">
        <v>1</v>
      </c>
      <c r="J31" s="11">
        <f t="shared" si="0"/>
        <v>60.8</v>
      </c>
      <c r="K31" s="10">
        <f t="shared" si="1"/>
        <v>36.48</v>
      </c>
      <c r="L31" s="10">
        <v>80.1</v>
      </c>
      <c r="M31" s="10">
        <f t="shared" si="2"/>
        <v>68.52</v>
      </c>
      <c r="N31" s="9">
        <v>1</v>
      </c>
      <c r="O31" s="9" t="s">
        <v>188</v>
      </c>
    </row>
    <row r="32" spans="1:15" s="4" customFormat="1" ht="27" customHeight="1">
      <c r="A32" s="9">
        <v>30</v>
      </c>
      <c r="B32" s="9" t="s">
        <v>123</v>
      </c>
      <c r="C32" s="9" t="s">
        <v>11</v>
      </c>
      <c r="D32" s="9" t="s">
        <v>124</v>
      </c>
      <c r="E32" s="9" t="s">
        <v>84</v>
      </c>
      <c r="F32" s="12" t="s">
        <v>181</v>
      </c>
      <c r="G32" s="9" t="s">
        <v>125</v>
      </c>
      <c r="H32" s="10">
        <v>57.7</v>
      </c>
      <c r="I32" s="9">
        <v>1</v>
      </c>
      <c r="J32" s="11">
        <f t="shared" si="0"/>
        <v>58.7</v>
      </c>
      <c r="K32" s="10">
        <f t="shared" si="1"/>
        <v>35.22</v>
      </c>
      <c r="L32" s="10">
        <v>75.57</v>
      </c>
      <c r="M32" s="10">
        <f t="shared" si="2"/>
        <v>65.448</v>
      </c>
      <c r="N32" s="9">
        <v>1</v>
      </c>
      <c r="O32" s="9" t="s">
        <v>188</v>
      </c>
    </row>
    <row r="33" spans="1:15" s="4" customFormat="1" ht="27" customHeight="1">
      <c r="A33" s="9">
        <v>31</v>
      </c>
      <c r="B33" s="9" t="s">
        <v>86</v>
      </c>
      <c r="C33" s="9" t="s">
        <v>11</v>
      </c>
      <c r="D33" s="9" t="s">
        <v>87</v>
      </c>
      <c r="E33" s="9" t="s">
        <v>84</v>
      </c>
      <c r="F33" s="12" t="s">
        <v>182</v>
      </c>
      <c r="G33" s="9" t="s">
        <v>88</v>
      </c>
      <c r="H33" s="10">
        <v>57.5</v>
      </c>
      <c r="I33" s="9">
        <v>1</v>
      </c>
      <c r="J33" s="11">
        <f t="shared" si="0"/>
        <v>58.5</v>
      </c>
      <c r="K33" s="10">
        <f t="shared" si="1"/>
        <v>35.1</v>
      </c>
      <c r="L33" s="10">
        <v>79.6</v>
      </c>
      <c r="M33" s="10">
        <f t="shared" si="2"/>
        <v>66.94</v>
      </c>
      <c r="N33" s="9">
        <v>1</v>
      </c>
      <c r="O33" s="9" t="s">
        <v>188</v>
      </c>
    </row>
    <row r="34" spans="1:15" s="4" customFormat="1" ht="27" customHeight="1">
      <c r="A34" s="9">
        <v>32</v>
      </c>
      <c r="B34" s="9" t="s">
        <v>157</v>
      </c>
      <c r="C34" s="9" t="s">
        <v>11</v>
      </c>
      <c r="D34" s="9" t="s">
        <v>158</v>
      </c>
      <c r="E34" s="9" t="s">
        <v>159</v>
      </c>
      <c r="F34" s="12" t="s">
        <v>177</v>
      </c>
      <c r="G34" s="9" t="s">
        <v>160</v>
      </c>
      <c r="H34" s="10">
        <v>69.2</v>
      </c>
      <c r="I34" s="9">
        <v>1</v>
      </c>
      <c r="J34" s="11">
        <f t="shared" si="0"/>
        <v>70.2</v>
      </c>
      <c r="K34" s="10">
        <f t="shared" si="1"/>
        <v>42.12</v>
      </c>
      <c r="L34" s="10">
        <v>78.2</v>
      </c>
      <c r="M34" s="10">
        <f t="shared" si="2"/>
        <v>73.4</v>
      </c>
      <c r="N34" s="9">
        <v>1</v>
      </c>
      <c r="O34" s="9" t="s">
        <v>188</v>
      </c>
    </row>
    <row r="35" spans="1:15" s="4" customFormat="1" ht="27" customHeight="1">
      <c r="A35" s="9">
        <v>33</v>
      </c>
      <c r="B35" s="9" t="s">
        <v>44</v>
      </c>
      <c r="C35" s="9" t="s">
        <v>15</v>
      </c>
      <c r="D35" s="9" t="s">
        <v>45</v>
      </c>
      <c r="E35" s="9" t="s">
        <v>46</v>
      </c>
      <c r="F35" s="12" t="s">
        <v>177</v>
      </c>
      <c r="G35" s="9" t="s">
        <v>47</v>
      </c>
      <c r="H35" s="10">
        <v>65</v>
      </c>
      <c r="I35" s="9">
        <v>1</v>
      </c>
      <c r="J35" s="11">
        <f t="shared" si="0"/>
        <v>66</v>
      </c>
      <c r="K35" s="10">
        <f t="shared" si="1"/>
        <v>39.6</v>
      </c>
      <c r="L35" s="10">
        <v>79</v>
      </c>
      <c r="M35" s="10">
        <f t="shared" si="2"/>
        <v>71.2</v>
      </c>
      <c r="N35" s="9">
        <v>1</v>
      </c>
      <c r="O35" s="9" t="s">
        <v>188</v>
      </c>
    </row>
    <row r="36" spans="1:15" s="4" customFormat="1" ht="27" customHeight="1">
      <c r="A36" s="9">
        <v>34</v>
      </c>
      <c r="B36" s="9" t="s">
        <v>48</v>
      </c>
      <c r="C36" s="9" t="s">
        <v>11</v>
      </c>
      <c r="D36" s="9" t="s">
        <v>49</v>
      </c>
      <c r="E36" s="9" t="s">
        <v>46</v>
      </c>
      <c r="F36" s="12" t="s">
        <v>177</v>
      </c>
      <c r="G36" s="9" t="s">
        <v>47</v>
      </c>
      <c r="H36" s="10">
        <v>63.6</v>
      </c>
      <c r="I36" s="9">
        <v>1</v>
      </c>
      <c r="J36" s="11">
        <f t="shared" si="0"/>
        <v>64.6</v>
      </c>
      <c r="K36" s="10">
        <f t="shared" si="1"/>
        <v>38.76</v>
      </c>
      <c r="L36" s="10">
        <v>78.8</v>
      </c>
      <c r="M36" s="10">
        <f t="shared" si="2"/>
        <v>70.28</v>
      </c>
      <c r="N36" s="9">
        <v>2</v>
      </c>
      <c r="O36" s="9" t="s">
        <v>188</v>
      </c>
    </row>
    <row r="37" spans="1:15" s="4" customFormat="1" ht="27" customHeight="1">
      <c r="A37" s="9">
        <v>35</v>
      </c>
      <c r="B37" s="9" t="s">
        <v>126</v>
      </c>
      <c r="C37" s="9" t="s">
        <v>11</v>
      </c>
      <c r="D37" s="9" t="s">
        <v>127</v>
      </c>
      <c r="E37" s="9" t="s">
        <v>128</v>
      </c>
      <c r="F37" s="12" t="s">
        <v>177</v>
      </c>
      <c r="G37" s="9" t="s">
        <v>129</v>
      </c>
      <c r="H37" s="10">
        <v>59.6</v>
      </c>
      <c r="I37" s="9">
        <v>1</v>
      </c>
      <c r="J37" s="11">
        <f t="shared" si="0"/>
        <v>60.6</v>
      </c>
      <c r="K37" s="10">
        <f t="shared" si="1"/>
        <v>36.36</v>
      </c>
      <c r="L37" s="10">
        <v>77.1</v>
      </c>
      <c r="M37" s="10">
        <f t="shared" si="2"/>
        <v>67.2</v>
      </c>
      <c r="N37" s="9">
        <v>1</v>
      </c>
      <c r="O37" s="9" t="s">
        <v>188</v>
      </c>
    </row>
    <row r="38" spans="1:15" s="4" customFormat="1" ht="27" customHeight="1">
      <c r="A38" s="9">
        <v>36</v>
      </c>
      <c r="B38" s="9" t="s">
        <v>130</v>
      </c>
      <c r="C38" s="9" t="s">
        <v>15</v>
      </c>
      <c r="D38" s="9" t="s">
        <v>131</v>
      </c>
      <c r="E38" s="9" t="s">
        <v>132</v>
      </c>
      <c r="F38" s="12" t="s">
        <v>177</v>
      </c>
      <c r="G38" s="9" t="s">
        <v>133</v>
      </c>
      <c r="H38" s="10">
        <v>64.8</v>
      </c>
      <c r="I38" s="9"/>
      <c r="J38" s="11">
        <f t="shared" si="0"/>
        <v>64.8</v>
      </c>
      <c r="K38" s="10">
        <f t="shared" si="1"/>
        <v>38.879999999999995</v>
      </c>
      <c r="L38" s="10">
        <v>80.91</v>
      </c>
      <c r="M38" s="10">
        <f t="shared" si="2"/>
        <v>71.244</v>
      </c>
      <c r="N38" s="9">
        <v>1</v>
      </c>
      <c r="O38" s="9" t="s">
        <v>188</v>
      </c>
    </row>
    <row r="39" spans="1:15" s="4" customFormat="1" ht="27" customHeight="1">
      <c r="A39" s="9">
        <v>37</v>
      </c>
      <c r="B39" s="9" t="s">
        <v>134</v>
      </c>
      <c r="C39" s="9" t="s">
        <v>11</v>
      </c>
      <c r="D39" s="9" t="s">
        <v>135</v>
      </c>
      <c r="E39" s="9" t="s">
        <v>136</v>
      </c>
      <c r="F39" s="12" t="s">
        <v>177</v>
      </c>
      <c r="G39" s="9" t="s">
        <v>137</v>
      </c>
      <c r="H39" s="10">
        <v>60.1</v>
      </c>
      <c r="I39" s="9">
        <v>1</v>
      </c>
      <c r="J39" s="11">
        <f t="shared" si="0"/>
        <v>61.1</v>
      </c>
      <c r="K39" s="10">
        <f t="shared" si="1"/>
        <v>36.66</v>
      </c>
      <c r="L39" s="10">
        <v>79.63</v>
      </c>
      <c r="M39" s="10">
        <f t="shared" si="2"/>
        <v>68.512</v>
      </c>
      <c r="N39" s="9">
        <v>1</v>
      </c>
      <c r="O39" s="9" t="s">
        <v>188</v>
      </c>
    </row>
    <row r="40" spans="1:15" s="4" customFormat="1" ht="27" customHeight="1">
      <c r="A40" s="9">
        <v>38</v>
      </c>
      <c r="B40" s="9" t="s">
        <v>50</v>
      </c>
      <c r="C40" s="9" t="s">
        <v>11</v>
      </c>
      <c r="D40" s="9" t="s">
        <v>51</v>
      </c>
      <c r="E40" s="9" t="s">
        <v>52</v>
      </c>
      <c r="F40" s="12" t="s">
        <v>177</v>
      </c>
      <c r="G40" s="9" t="s">
        <v>53</v>
      </c>
      <c r="H40" s="10">
        <v>70.6</v>
      </c>
      <c r="I40" s="9"/>
      <c r="J40" s="11">
        <f t="shared" si="0"/>
        <v>70.6</v>
      </c>
      <c r="K40" s="10">
        <f t="shared" si="1"/>
        <v>42.35999999999999</v>
      </c>
      <c r="L40" s="10">
        <v>77.8</v>
      </c>
      <c r="M40" s="10">
        <f t="shared" si="2"/>
        <v>73.47999999999999</v>
      </c>
      <c r="N40" s="9">
        <v>1</v>
      </c>
      <c r="O40" s="9" t="s">
        <v>188</v>
      </c>
    </row>
    <row r="41" spans="1:15" s="4" customFormat="1" ht="27" customHeight="1">
      <c r="A41" s="9">
        <v>39</v>
      </c>
      <c r="B41" s="9" t="s">
        <v>161</v>
      </c>
      <c r="C41" s="9" t="s">
        <v>15</v>
      </c>
      <c r="D41" s="9" t="s">
        <v>162</v>
      </c>
      <c r="E41" s="9" t="s">
        <v>91</v>
      </c>
      <c r="F41" s="12" t="s">
        <v>185</v>
      </c>
      <c r="G41" s="9" t="s">
        <v>163</v>
      </c>
      <c r="H41" s="10">
        <v>68</v>
      </c>
      <c r="I41" s="9">
        <v>1</v>
      </c>
      <c r="J41" s="11">
        <f t="shared" si="0"/>
        <v>69</v>
      </c>
      <c r="K41" s="10">
        <f t="shared" si="1"/>
        <v>41.4</v>
      </c>
      <c r="L41" s="10">
        <v>76.6</v>
      </c>
      <c r="M41" s="10">
        <f t="shared" si="2"/>
        <v>72.03999999999999</v>
      </c>
      <c r="N41" s="9">
        <v>1</v>
      </c>
      <c r="O41" s="9" t="s">
        <v>188</v>
      </c>
    </row>
    <row r="42" spans="1:15" s="4" customFormat="1" ht="27" customHeight="1">
      <c r="A42" s="9">
        <v>40</v>
      </c>
      <c r="B42" s="9" t="s">
        <v>164</v>
      </c>
      <c r="C42" s="9" t="s">
        <v>15</v>
      </c>
      <c r="D42" s="9" t="s">
        <v>165</v>
      </c>
      <c r="E42" s="9" t="s">
        <v>91</v>
      </c>
      <c r="F42" s="12" t="s">
        <v>185</v>
      </c>
      <c r="G42" s="9" t="s">
        <v>163</v>
      </c>
      <c r="H42" s="10">
        <v>62</v>
      </c>
      <c r="I42" s="9">
        <v>1</v>
      </c>
      <c r="J42" s="11">
        <f t="shared" si="0"/>
        <v>63</v>
      </c>
      <c r="K42" s="10">
        <f t="shared" si="1"/>
        <v>37.8</v>
      </c>
      <c r="L42" s="10">
        <v>76.8</v>
      </c>
      <c r="M42" s="10">
        <f t="shared" si="2"/>
        <v>68.52</v>
      </c>
      <c r="N42" s="9">
        <v>2</v>
      </c>
      <c r="O42" s="9" t="s">
        <v>188</v>
      </c>
    </row>
    <row r="43" spans="1:15" s="4" customFormat="1" ht="27" customHeight="1">
      <c r="A43" s="9">
        <v>41</v>
      </c>
      <c r="B43" s="9" t="s">
        <v>89</v>
      </c>
      <c r="C43" s="9" t="s">
        <v>11</v>
      </c>
      <c r="D43" s="9" t="s">
        <v>90</v>
      </c>
      <c r="E43" s="9" t="s">
        <v>91</v>
      </c>
      <c r="F43" s="12" t="s">
        <v>186</v>
      </c>
      <c r="G43" s="9" t="s">
        <v>92</v>
      </c>
      <c r="H43" s="10">
        <v>53</v>
      </c>
      <c r="I43" s="9"/>
      <c r="J43" s="11">
        <f t="shared" si="0"/>
        <v>53</v>
      </c>
      <c r="K43" s="10">
        <f t="shared" si="1"/>
        <v>31.799999999999997</v>
      </c>
      <c r="L43" s="10">
        <v>84.3</v>
      </c>
      <c r="M43" s="10">
        <f t="shared" si="2"/>
        <v>65.52</v>
      </c>
      <c r="N43" s="9">
        <v>1</v>
      </c>
      <c r="O43" s="9" t="s">
        <v>188</v>
      </c>
    </row>
    <row r="44" spans="1:15" s="4" customFormat="1" ht="27" customHeight="1">
      <c r="A44" s="9">
        <v>42</v>
      </c>
      <c r="B44" s="9" t="s">
        <v>166</v>
      </c>
      <c r="C44" s="9" t="s">
        <v>11</v>
      </c>
      <c r="D44" s="9" t="s">
        <v>167</v>
      </c>
      <c r="E44" s="9" t="s">
        <v>168</v>
      </c>
      <c r="F44" s="12" t="s">
        <v>187</v>
      </c>
      <c r="G44" s="9" t="s">
        <v>169</v>
      </c>
      <c r="H44" s="10">
        <v>67</v>
      </c>
      <c r="I44" s="9"/>
      <c r="J44" s="11">
        <f t="shared" si="0"/>
        <v>67</v>
      </c>
      <c r="K44" s="10">
        <f t="shared" si="1"/>
        <v>40.199999999999996</v>
      </c>
      <c r="L44" s="10">
        <v>77.8</v>
      </c>
      <c r="M44" s="10">
        <f t="shared" si="2"/>
        <v>71.32</v>
      </c>
      <c r="N44" s="9">
        <v>1</v>
      </c>
      <c r="O44" s="9" t="s">
        <v>188</v>
      </c>
    </row>
    <row r="45" spans="1:15" s="4" customFormat="1" ht="27" customHeight="1">
      <c r="A45" s="9">
        <v>43</v>
      </c>
      <c r="B45" s="9" t="s">
        <v>170</v>
      </c>
      <c r="C45" s="9" t="s">
        <v>15</v>
      </c>
      <c r="D45" s="9" t="s">
        <v>171</v>
      </c>
      <c r="E45" s="9" t="s">
        <v>168</v>
      </c>
      <c r="F45" s="12" t="s">
        <v>187</v>
      </c>
      <c r="G45" s="9" t="s">
        <v>169</v>
      </c>
      <c r="H45" s="10">
        <v>65</v>
      </c>
      <c r="I45" s="9"/>
      <c r="J45" s="11">
        <f t="shared" si="0"/>
        <v>65</v>
      </c>
      <c r="K45" s="10">
        <f t="shared" si="1"/>
        <v>39</v>
      </c>
      <c r="L45" s="10">
        <v>80</v>
      </c>
      <c r="M45" s="10">
        <f t="shared" si="2"/>
        <v>71</v>
      </c>
      <c r="N45" s="9">
        <v>2</v>
      </c>
      <c r="O45" s="9" t="s">
        <v>188</v>
      </c>
    </row>
    <row r="46" spans="1:15" s="4" customFormat="1" ht="27" customHeight="1">
      <c r="A46" s="9">
        <v>44</v>
      </c>
      <c r="B46" s="9" t="s">
        <v>97</v>
      </c>
      <c r="C46" s="9" t="s">
        <v>11</v>
      </c>
      <c r="D46" s="9" t="s">
        <v>98</v>
      </c>
      <c r="E46" s="9" t="s">
        <v>93</v>
      </c>
      <c r="F46" s="12" t="s">
        <v>186</v>
      </c>
      <c r="G46" s="9" t="s">
        <v>94</v>
      </c>
      <c r="H46" s="10">
        <v>66.1</v>
      </c>
      <c r="I46" s="9">
        <v>1</v>
      </c>
      <c r="J46" s="11">
        <f t="shared" si="0"/>
        <v>67.1</v>
      </c>
      <c r="K46" s="10">
        <f t="shared" si="1"/>
        <v>40.26</v>
      </c>
      <c r="L46" s="10">
        <v>79.1</v>
      </c>
      <c r="M46" s="10">
        <f t="shared" si="2"/>
        <v>71.9</v>
      </c>
      <c r="N46" s="9">
        <v>1</v>
      </c>
      <c r="O46" s="9" t="s">
        <v>188</v>
      </c>
    </row>
    <row r="47" spans="1:15" s="4" customFormat="1" ht="27" customHeight="1">
      <c r="A47" s="9">
        <v>45</v>
      </c>
      <c r="B47" s="9" t="s">
        <v>95</v>
      </c>
      <c r="C47" s="9" t="s">
        <v>11</v>
      </c>
      <c r="D47" s="9" t="s">
        <v>96</v>
      </c>
      <c r="E47" s="9" t="s">
        <v>93</v>
      </c>
      <c r="F47" s="12" t="s">
        <v>186</v>
      </c>
      <c r="G47" s="9" t="s">
        <v>94</v>
      </c>
      <c r="H47" s="10">
        <v>66.9</v>
      </c>
      <c r="I47" s="9">
        <v>1</v>
      </c>
      <c r="J47" s="11">
        <f t="shared" si="0"/>
        <v>67.9</v>
      </c>
      <c r="K47" s="10">
        <f t="shared" si="1"/>
        <v>40.74</v>
      </c>
      <c r="L47" s="10">
        <v>76.4</v>
      </c>
      <c r="M47" s="10">
        <f t="shared" si="2"/>
        <v>71.30000000000001</v>
      </c>
      <c r="N47" s="9">
        <v>2</v>
      </c>
      <c r="O47" s="9" t="s">
        <v>188</v>
      </c>
    </row>
  </sheetData>
  <sheetProtection/>
  <mergeCells count="1">
    <mergeCell ref="A1:O1"/>
  </mergeCells>
  <printOptions/>
  <pageMargins left="0.56" right="0.18" top="0.3" bottom="0.32" header="0.5" footer="0.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2022-08-16T01:58:28Z</cp:lastPrinted>
  <dcterms:created xsi:type="dcterms:W3CDTF">1996-12-17T01:32:42Z</dcterms:created>
  <dcterms:modified xsi:type="dcterms:W3CDTF">2022-08-18T12:02:37Z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A7F481E6E75F40D58222DCF3ECBA9914</vt:lpwstr>
  </property>
  <property fmtid="{D5CDD505-2E9C-101B-9397-08002B2CF9AE}" pid="3" name="KSOProductBuildVer">
    <vt:lpwstr>2052-11.1.0.12302</vt:lpwstr>
  </property>
</Properties>
</file>