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<sst xmlns="http://schemas.openxmlformats.org/spreadsheetml/2006/main" count="42" uniqueCount="32">
  <si>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附件1</t>
  </si>
  <si>
    <t>贵阳市退役军人事务局所属事业单位2023年公开招聘工作人员
面试成绩及进入体检环节人员名单</t>
  </si>
  <si>
    <t>序号</t>
  </si>
  <si>
    <t>姓名</t>
  </si>
  <si>
    <t>准考证号</t>
  </si>
  <si>
    <t>报考单位</t>
  </si>
  <si>
    <t>报考岗位代码</t>
  </si>
  <si>
    <t>笔试总成绩</t>
  </si>
  <si>
    <t>笔试折算成绩</t>
  </si>
  <si>
    <t>笔试占比
60%</t>
  </si>
  <si>
    <t>面试成绩</t>
  </si>
  <si>
    <t>面试占比
40%</t>
  </si>
  <si>
    <t>总分</t>
  </si>
  <si>
    <t>是否进入体检</t>
  </si>
  <si>
    <t>备注</t>
  </si>
  <si>
    <t>王   婞</t>
  </si>
  <si>
    <t>1152019504416</t>
  </si>
  <si>
    <t>贵阳市退役军人服务中心</t>
  </si>
  <si>
    <t>20101240101</t>
  </si>
  <si>
    <t>是</t>
  </si>
  <si>
    <t>冯昕然</t>
  </si>
  <si>
    <t>1152019508723</t>
  </si>
  <si>
    <t>否</t>
  </si>
  <si>
    <t>袁红宇</t>
  </si>
  <si>
    <t>1152019505111</t>
  </si>
  <si>
    <t>韩   晓</t>
  </si>
  <si>
    <t>1152019509512</t>
  </si>
  <si>
    <t>20101240102</t>
  </si>
  <si>
    <t>容   颖</t>
  </si>
  <si>
    <t>1152019502501</t>
  </si>
  <si>
    <t>缺考</t>
  </si>
  <si>
    <t>注:根据《贵阳市2023年公开招聘事业单位工作人员简章》规定，A类岗位考生，总成绩按笔试成绩（百分制）占60％、面试成绩（百分制）占40％计算。参加招聘体检的考生按照拟聘用人数1∶1的比例，根据总成绩从高分到低分确定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</si>
</sst>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4"/>
      <color indexed="8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10"/>
      <name val="方正小标宋简体"/>
      <family val="0"/>
    </font>
    <font>
      <b/>
      <sz val="12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4"/>
      <color theme="1"/>
      <name val="方正小标宋简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24"/>
      <color rgb="FFFF0000"/>
      <name val="方正小标宋简体"/>
      <family val="0"/>
    </font>
    <font>
      <b/>
      <sz val="12"/>
      <color rgb="FFFF0000"/>
      <name val="宋体"/>
      <family val="0"/>
    </font>
    <font>
      <b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176" fontId="33" fillId="0" borderId="9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33" fillId="0" borderId="1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tabSelected="1" zoomScaleSheetLayoutView="100" workbookViewId="0" topLeftCell="A1">
      <selection activeCell="D7" sqref="D7"/>
    </sheetView>
  </sheetViews>
  <sheetFormatPr defaultColWidth="10.00390625" defaultRowHeight="15"/>
  <cols>
    <col min="1" max="1" width="5.140625" style="1" customWidth="1"/>
    <col min="2" max="2" width="8.8515625" style="1" customWidth="1"/>
    <col min="3" max="3" width="17.421875" style="1" customWidth="1"/>
    <col min="4" max="4" width="24.00390625" style="1" customWidth="1"/>
    <col min="5" max="5" width="16.28125" style="1" customWidth="1"/>
    <col min="6" max="6" width="10.7109375" style="1" customWidth="1"/>
    <col min="7" max="7" width="10.00390625" style="2" customWidth="1"/>
    <col min="8" max="8" width="11.421875" style="1" customWidth="1"/>
    <col min="9" max="9" width="12.7109375" style="1" customWidth="1"/>
    <col min="10" max="11" width="13.7109375" style="1" customWidth="1"/>
    <col min="12" max="12" width="10.8515625" style="1" customWidth="1"/>
    <col min="13" max="13" width="7.8515625" style="1" customWidth="1"/>
    <col min="14" max="254" width="10.00390625" style="1" customWidth="1"/>
  </cols>
  <sheetData>
    <row r="1" spans="1:7" s="1" customFormat="1" ht="30" customHeight="1">
      <c r="A1" s="3" t="s">
        <v>0</v>
      </c>
      <c r="B1" s="3"/>
      <c r="G1" s="2"/>
    </row>
    <row r="2" spans="1:12" s="1" customFormat="1" ht="66" customHeight="1">
      <c r="A2" s="4" t="s">
        <v>1</v>
      </c>
      <c r="B2" s="5"/>
      <c r="C2" s="5"/>
      <c r="D2" s="5"/>
      <c r="E2" s="5"/>
      <c r="F2" s="5"/>
      <c r="G2" s="5"/>
      <c r="H2" s="14"/>
      <c r="I2" s="5"/>
      <c r="J2" s="14"/>
      <c r="K2" s="5"/>
      <c r="L2" s="5"/>
    </row>
    <row r="3" spans="1:13" s="1" customFormat="1" ht="6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15" t="s">
        <v>8</v>
      </c>
      <c r="H3" s="16" t="s">
        <v>9</v>
      </c>
      <c r="I3" s="21" t="s">
        <v>10</v>
      </c>
      <c r="J3" s="16" t="s">
        <v>11</v>
      </c>
      <c r="K3" s="21" t="s">
        <v>12</v>
      </c>
      <c r="L3" s="22" t="s">
        <v>13</v>
      </c>
      <c r="M3" s="22" t="s">
        <v>14</v>
      </c>
    </row>
    <row r="4" spans="1:13" s="1" customFormat="1" ht="33" customHeight="1">
      <c r="A4" s="7">
        <v>1</v>
      </c>
      <c r="B4" s="8" t="s">
        <v>15</v>
      </c>
      <c r="C4" s="8" t="s">
        <v>16</v>
      </c>
      <c r="D4" s="9" t="s">
        <v>17</v>
      </c>
      <c r="E4" s="8" t="s">
        <v>18</v>
      </c>
      <c r="F4" s="8">
        <v>208</v>
      </c>
      <c r="G4" s="17">
        <f>F4/3</f>
        <v>69.33333333333333</v>
      </c>
      <c r="H4" s="18">
        <f>G4*0.6</f>
        <v>41.599999999999994</v>
      </c>
      <c r="I4" s="17">
        <v>85.8</v>
      </c>
      <c r="J4" s="18">
        <f>I4*0.4</f>
        <v>34.32</v>
      </c>
      <c r="K4" s="23">
        <f>H4+J4</f>
        <v>75.91999999999999</v>
      </c>
      <c r="L4" s="24" t="s">
        <v>19</v>
      </c>
      <c r="M4" s="22"/>
    </row>
    <row r="5" spans="1:13" s="1" customFormat="1" ht="33" customHeight="1">
      <c r="A5" s="7">
        <v>2</v>
      </c>
      <c r="B5" s="8" t="s">
        <v>20</v>
      </c>
      <c r="C5" s="8" t="s">
        <v>21</v>
      </c>
      <c r="D5" s="9" t="s">
        <v>17</v>
      </c>
      <c r="E5" s="8" t="s">
        <v>18</v>
      </c>
      <c r="F5" s="8">
        <v>206</v>
      </c>
      <c r="G5" s="17">
        <f>F5/3</f>
        <v>68.66666666666667</v>
      </c>
      <c r="H5" s="18">
        <f>G5*0.6</f>
        <v>41.2</v>
      </c>
      <c r="I5" s="17">
        <v>76.8</v>
      </c>
      <c r="J5" s="18">
        <f>I5*0.4</f>
        <v>30.72</v>
      </c>
      <c r="K5" s="17">
        <f>H5+J5</f>
        <v>71.92</v>
      </c>
      <c r="L5" s="25" t="s">
        <v>22</v>
      </c>
      <c r="M5" s="22"/>
    </row>
    <row r="6" spans="1:13" s="1" customFormat="1" ht="33" customHeight="1">
      <c r="A6" s="7">
        <v>3</v>
      </c>
      <c r="B6" s="8" t="s">
        <v>23</v>
      </c>
      <c r="C6" s="8" t="s">
        <v>24</v>
      </c>
      <c r="D6" s="9" t="s">
        <v>17</v>
      </c>
      <c r="E6" s="8" t="s">
        <v>18</v>
      </c>
      <c r="F6" s="8">
        <v>194</v>
      </c>
      <c r="G6" s="17">
        <f>F6/3</f>
        <v>64.66666666666667</v>
      </c>
      <c r="H6" s="18">
        <f>G6*0.6</f>
        <v>38.800000000000004</v>
      </c>
      <c r="I6" s="17">
        <v>82.2</v>
      </c>
      <c r="J6" s="18">
        <f>I6*0.4</f>
        <v>32.88</v>
      </c>
      <c r="K6" s="17">
        <f>H6+J6</f>
        <v>71.68</v>
      </c>
      <c r="L6" s="25" t="s">
        <v>22</v>
      </c>
      <c r="M6" s="22"/>
    </row>
    <row r="7" spans="1:13" s="1" customFormat="1" ht="33" customHeight="1">
      <c r="A7" s="7">
        <v>1</v>
      </c>
      <c r="B7" s="8" t="s">
        <v>25</v>
      </c>
      <c r="C7" s="8" t="s">
        <v>26</v>
      </c>
      <c r="D7" s="9" t="s">
        <v>17</v>
      </c>
      <c r="E7" s="8" t="s">
        <v>27</v>
      </c>
      <c r="F7" s="8">
        <v>212.5</v>
      </c>
      <c r="G7" s="17">
        <f>F7/3</f>
        <v>70.83333333333333</v>
      </c>
      <c r="H7" s="18">
        <f>G7*0.6</f>
        <v>42.49999999999999</v>
      </c>
      <c r="I7" s="17">
        <v>79.4</v>
      </c>
      <c r="J7" s="18">
        <f>I7*0.4</f>
        <v>31.760000000000005</v>
      </c>
      <c r="K7" s="23">
        <f>H7+J7</f>
        <v>74.25999999999999</v>
      </c>
      <c r="L7" s="24" t="s">
        <v>19</v>
      </c>
      <c r="M7" s="22"/>
    </row>
    <row r="8" spans="1:13" s="1" customFormat="1" ht="33" customHeight="1">
      <c r="A8" s="10">
        <v>2</v>
      </c>
      <c r="B8" s="11" t="s">
        <v>28</v>
      </c>
      <c r="C8" s="11" t="s">
        <v>29</v>
      </c>
      <c r="D8" s="12" t="s">
        <v>17</v>
      </c>
      <c r="E8" s="11" t="s">
        <v>27</v>
      </c>
      <c r="F8" s="11">
        <v>197</v>
      </c>
      <c r="G8" s="19">
        <f>F8/3</f>
        <v>65.66666666666667</v>
      </c>
      <c r="H8" s="20">
        <f>G8*0.6</f>
        <v>39.4</v>
      </c>
      <c r="I8" s="19" t="s">
        <v>30</v>
      </c>
      <c r="J8" s="19"/>
      <c r="K8" s="19"/>
      <c r="L8" s="26" t="s">
        <v>22</v>
      </c>
      <c r="M8" s="27"/>
    </row>
    <row r="9" spans="1:17" ht="57" customHeight="1">
      <c r="A9" s="13" t="s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28"/>
      <c r="O9" s="28"/>
      <c r="P9" s="28"/>
      <c r="Q9" s="28"/>
    </row>
  </sheetData>
  <sheetProtection/>
  <mergeCells count="3">
    <mergeCell ref="A1:B1"/>
    <mergeCell ref="A2:L2"/>
    <mergeCell ref="A9:M9"/>
  </mergeCells>
  <printOptions horizontalCentered="1"/>
  <pageMargins left="0" right="0" top="1" bottom="1" header="0" footer="0"/>
  <pageSetup fitToHeight="1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ysgz</dc:creator>
  <cp:keywords/>
  <dc:description/>
  <cp:lastModifiedBy>ysgz</cp:lastModifiedBy>
  <dcterms:created xsi:type="dcterms:W3CDTF">2023-07-30T02:56:47Z</dcterms:created>
  <dcterms:modified xsi:type="dcterms:W3CDTF">2023-07-31T17:03:55Z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