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<sst xmlns="http://schemas.openxmlformats.org/spreadsheetml/2006/main" count="159" uniqueCount="101">
  <si>
    <t>附件</t>
  </si>
  <si>
    <t>乐山高新区2021年下半年公开招聘事业单位工作人员面试成绩、总成绩及排名</t>
  </si>
  <si>
    <t>报考单位</t>
  </si>
  <si>
    <t>招聘
人数</t>
  </si>
  <si>
    <t>岗位编码</t>
  </si>
  <si>
    <t>岗位名称</t>
  </si>
  <si>
    <t>姓名</t>
  </si>
  <si>
    <t>笔试总成绩</t>
  </si>
  <si>
    <t>面试成绩</t>
  </si>
  <si>
    <t>考试总成绩</t>
  </si>
  <si>
    <t>岗位排名</t>
  </si>
  <si>
    <t>是否进入体检</t>
  </si>
  <si>
    <t>乐山市市中区安谷镇中心卫生院</t>
  </si>
  <si>
    <t>临床医学检验技术师</t>
  </si>
  <si>
    <t>李菲</t>
  </si>
  <si>
    <t>76.4</t>
  </si>
  <si>
    <t>是</t>
  </si>
  <si>
    <t>谢梦</t>
  </si>
  <si>
    <t>75.2</t>
  </si>
  <si>
    <t>否</t>
  </si>
  <si>
    <t>章梦怀</t>
  </si>
  <si>
    <t>73</t>
  </si>
  <si>
    <t>临床医师</t>
  </si>
  <si>
    <t>杨晓波</t>
  </si>
  <si>
    <t>79.2</t>
  </si>
  <si>
    <t>陈卓</t>
  </si>
  <si>
    <t>护理</t>
  </si>
  <si>
    <t>谢慧</t>
  </si>
  <si>
    <t>81.8</t>
  </si>
  <si>
    <t>李洋</t>
  </si>
  <si>
    <t>龙海燕</t>
  </si>
  <si>
    <t>72.2</t>
  </si>
  <si>
    <t>中医师</t>
  </si>
  <si>
    <t>聂东</t>
  </si>
  <si>
    <t>74.6</t>
  </si>
  <si>
    <t>方亚兰</t>
  </si>
  <si>
    <t>72.6</t>
  </si>
  <si>
    <t>李锡矿</t>
  </si>
  <si>
    <t>77.4</t>
  </si>
  <si>
    <t>王彤</t>
  </si>
  <si>
    <t>王茂松</t>
  </si>
  <si>
    <t>77.2</t>
  </si>
  <si>
    <t>廖容</t>
  </si>
  <si>
    <t>72.4</t>
  </si>
  <si>
    <t>中医骨伤医师</t>
  </si>
  <si>
    <t>黄鸿立</t>
  </si>
  <si>
    <t>77.8</t>
  </si>
  <si>
    <t>袁跃</t>
  </si>
  <si>
    <t>76.2</t>
  </si>
  <si>
    <t>王志强</t>
  </si>
  <si>
    <t>71</t>
  </si>
  <si>
    <t>乐山市市中区车子镇卫生院</t>
  </si>
  <si>
    <t>王燕红</t>
  </si>
  <si>
    <t>70.8</t>
  </si>
  <si>
    <t>曾祥飞</t>
  </si>
  <si>
    <t>71.6</t>
  </si>
  <si>
    <t>文小波</t>
  </si>
  <si>
    <t>70.2</t>
  </si>
  <si>
    <t>乐山高新区2021年下半年公开招聘事业单位工作人员
进入面试人员名单</t>
  </si>
  <si>
    <t>身份证号码</t>
  </si>
  <si>
    <t>联系电话</t>
  </si>
  <si>
    <t>备注</t>
  </si>
  <si>
    <t>51110219********29</t>
  </si>
  <si>
    <t>18608079045</t>
  </si>
  <si>
    <t>51112319********20</t>
  </si>
  <si>
    <t>17369169181</t>
  </si>
  <si>
    <t>51110219********25</t>
  </si>
  <si>
    <t>13388267967</t>
  </si>
  <si>
    <t>51382619********13</t>
  </si>
  <si>
    <t>18227868120</t>
  </si>
  <si>
    <t>511123198********13</t>
  </si>
  <si>
    <t>18080616966</t>
  </si>
  <si>
    <t>51118119********23</t>
  </si>
  <si>
    <t>17790220020</t>
  </si>
  <si>
    <t>51110219********28</t>
  </si>
  <si>
    <t>15984376273</t>
  </si>
  <si>
    <t>51111319********29</t>
  </si>
  <si>
    <t>15281988048</t>
  </si>
  <si>
    <t>51110219********18</t>
  </si>
  <si>
    <t>15283925403</t>
  </si>
  <si>
    <t>51118119********41</t>
  </si>
  <si>
    <t>18380588604</t>
  </si>
  <si>
    <t>44158119********16</t>
  </si>
  <si>
    <t>13648182423</t>
  </si>
  <si>
    <t>15196425258</t>
  </si>
  <si>
    <t>51111119********15</t>
  </si>
  <si>
    <t>17781217327</t>
  </si>
  <si>
    <t>51112919********25</t>
  </si>
  <si>
    <t>13540915040</t>
  </si>
  <si>
    <t>递补</t>
  </si>
  <si>
    <t>51110219********12</t>
  </si>
  <si>
    <t>15351300582</t>
  </si>
  <si>
    <t>51152319********92</t>
  </si>
  <si>
    <t>15298072427</t>
  </si>
  <si>
    <t>51118119********15</t>
  </si>
  <si>
    <t>13458927155</t>
  </si>
  <si>
    <t>51112419********25</t>
  </si>
  <si>
    <t>13980277682</t>
  </si>
  <si>
    <t>15283384550</t>
  </si>
  <si>
    <t>51382219********72</t>
  </si>
  <si>
    <t>18081328120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</si>
</sst>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6"/>
      <color theme="1"/>
      <name val="楷体_GB2312"/>
      <charset val="134"/>
    </font>
    <font>
      <b/>
      <sz val="2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8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A2" sqref="A2:J2"/>
    </sheetView>
  </sheetViews>
  <sheetFormatPr defaultColWidth="9" defaultRowHeight="13.5"/>
  <cols>
    <col min="1" max="1" width="16.125" style="15" customWidth="1"/>
    <col min="2" max="2" width="11.25" style="16" customWidth="1"/>
    <col min="3" max="3" width="11" style="15" customWidth="1"/>
    <col min="4" max="4" width="18.625" style="16" customWidth="1"/>
    <col min="5" max="6" width="12.125" style="17" customWidth="1"/>
    <col min="7" max="7" width="14.375" style="18" customWidth="1"/>
    <col min="8" max="8" width="14.625" style="17" customWidth="1"/>
    <col min="9" max="9" width="9" style="19"/>
  </cols>
  <sheetData>
    <row r="1" ht="1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3" customHeight="1" spans="1:17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9"/>
      <c r="L2" s="29"/>
      <c r="M2" s="29"/>
      <c r="N2" s="29"/>
      <c r="O2" s="29"/>
      <c r="P2" s="29"/>
      <c r="Q2" s="29"/>
    </row>
    <row r="3" ht="36" customHeight="1" spans="1:17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F3" s="6" t="s">
        <v>7</v>
      </c>
      <c r="G3" s="22" t="s">
        <v>8</v>
      </c>
      <c r="H3" s="22" t="s">
        <v>9</v>
      </c>
      <c r="I3" s="30" t="s">
        <v>10</v>
      </c>
      <c r="J3" s="30" t="s">
        <v>11</v>
      </c>
      <c r="K3" s="31"/>
      <c r="L3" s="31"/>
      <c r="M3" s="31"/>
      <c r="N3" s="31"/>
      <c r="O3" s="31"/>
      <c r="P3" s="31"/>
      <c r="Q3" s="31"/>
    </row>
    <row r="4" ht="20.1" customHeight="1" spans="1:17">
      <c r="A4" s="8" t="s">
        <v>12</v>
      </c>
      <c r="B4" s="9">
        <v>1</v>
      </c>
      <c r="C4" s="10">
        <v>22010302</v>
      </c>
      <c r="D4" s="11" t="s">
        <v>13</v>
      </c>
      <c r="E4" s="10" t="s">
        <v>14</v>
      </c>
      <c r="F4" s="10">
        <v>53</v>
      </c>
      <c r="G4" s="12" t="s">
        <v>15</v>
      </c>
      <c r="H4" s="12">
        <f>F4*0.5+G4*0.5</f>
        <v>64.7</v>
      </c>
      <c r="I4" s="32">
        <f>COUNTIF($H$4:$H$6,"&gt;"&amp;H4)+1</f>
        <v>1</v>
      </c>
      <c r="J4" s="33" t="s">
        <v>16</v>
      </c>
      <c r="K4" s="31"/>
      <c r="L4" s="31"/>
      <c r="M4" s="31"/>
      <c r="N4" s="31"/>
      <c r="O4" s="31"/>
      <c r="P4" s="31"/>
      <c r="Q4" s="31"/>
    </row>
    <row r="5" ht="20.1" customHeight="1" spans="1:17">
      <c r="A5" s="13"/>
      <c r="B5" s="9"/>
      <c r="C5" s="10"/>
      <c r="D5" s="10"/>
      <c r="E5" s="10" t="s">
        <v>17</v>
      </c>
      <c r="F5" s="10">
        <v>49</v>
      </c>
      <c r="G5" s="12" t="s">
        <v>18</v>
      </c>
      <c r="H5" s="12">
        <f t="shared" ref="H5:H23" si="0">F5*0.5+G5*0.5</f>
        <v>62.1</v>
      </c>
      <c r="I5" s="32">
        <f t="shared" ref="I5:I6" si="1">COUNTIF($H$4:$H$6,"&gt;"&amp;H5)+1</f>
        <v>2</v>
      </c>
      <c r="J5" s="33" t="s">
        <v>19</v>
      </c>
      <c r="K5" s="31"/>
      <c r="L5" s="31"/>
      <c r="M5" s="31"/>
      <c r="N5" s="31"/>
      <c r="O5" s="31"/>
      <c r="P5" s="31"/>
      <c r="Q5" s="31"/>
    </row>
    <row r="6" ht="20.1" customHeight="1" spans="1:10">
      <c r="A6" s="13"/>
      <c r="B6" s="9"/>
      <c r="C6" s="10"/>
      <c r="D6" s="10"/>
      <c r="E6" s="10" t="s">
        <v>20</v>
      </c>
      <c r="F6" s="10">
        <v>43</v>
      </c>
      <c r="G6" s="12" t="s">
        <v>21</v>
      </c>
      <c r="H6" s="12">
        <f t="shared" si="0"/>
        <v>58</v>
      </c>
      <c r="I6" s="32">
        <f t="shared" si="1"/>
        <v>3</v>
      </c>
      <c r="J6" s="33" t="s">
        <v>19</v>
      </c>
    </row>
    <row r="7" ht="20.1" customHeight="1" spans="1:10">
      <c r="A7" s="13"/>
      <c r="B7" s="9">
        <v>1</v>
      </c>
      <c r="C7" s="10">
        <v>22010303</v>
      </c>
      <c r="D7" s="11" t="s">
        <v>22</v>
      </c>
      <c r="E7" s="10" t="s">
        <v>23</v>
      </c>
      <c r="F7" s="10">
        <v>59</v>
      </c>
      <c r="G7" s="12" t="s">
        <v>24</v>
      </c>
      <c r="H7" s="12">
        <f t="shared" si="0"/>
        <v>69.1</v>
      </c>
      <c r="I7" s="32">
        <f>COUNTIF($H$7:$H$8,"&gt;"&amp;H7)+1</f>
        <v>1</v>
      </c>
      <c r="J7" s="33" t="s">
        <v>16</v>
      </c>
    </row>
    <row r="8" ht="20.1" customHeight="1" spans="1:10">
      <c r="A8" s="13"/>
      <c r="B8" s="9"/>
      <c r="C8" s="10"/>
      <c r="D8" s="10"/>
      <c r="E8" s="10" t="s">
        <v>25</v>
      </c>
      <c r="F8" s="10">
        <v>49</v>
      </c>
      <c r="G8" s="12"/>
      <c r="H8" s="12">
        <f t="shared" si="0"/>
        <v>24.5</v>
      </c>
      <c r="I8" s="32">
        <f t="shared" ref="I8" si="2">COUNTIF($H$7:$H$8,"&gt;"&amp;H8)+1</f>
        <v>2</v>
      </c>
      <c r="J8" s="33" t="s">
        <v>19</v>
      </c>
    </row>
    <row r="9" ht="20.1" customHeight="1" spans="1:10">
      <c r="A9" s="13"/>
      <c r="B9" s="23">
        <v>1</v>
      </c>
      <c r="C9" s="23">
        <v>22010305</v>
      </c>
      <c r="D9" s="24" t="s">
        <v>26</v>
      </c>
      <c r="E9" s="10" t="s">
        <v>27</v>
      </c>
      <c r="F9" s="10">
        <v>63</v>
      </c>
      <c r="G9" s="12" t="s">
        <v>28</v>
      </c>
      <c r="H9" s="12">
        <f t="shared" si="0"/>
        <v>72.4</v>
      </c>
      <c r="I9" s="32">
        <f>COUNTIF($H$9:$H$11,"&gt;"&amp;H9)+1</f>
        <v>1</v>
      </c>
      <c r="J9" s="33" t="s">
        <v>16</v>
      </c>
    </row>
    <row r="10" ht="20.1" customHeight="1" spans="1:10">
      <c r="A10" s="13"/>
      <c r="B10" s="25"/>
      <c r="C10" s="25"/>
      <c r="D10" s="26"/>
      <c r="E10" s="10" t="s">
        <v>29</v>
      </c>
      <c r="F10" s="10">
        <v>54</v>
      </c>
      <c r="G10" s="12" t="s">
        <v>15</v>
      </c>
      <c r="H10" s="12">
        <f t="shared" si="0"/>
        <v>65.2</v>
      </c>
      <c r="I10" s="32">
        <f t="shared" ref="I10:I11" si="3">COUNTIF($H$9:$H$11,"&gt;"&amp;H10)+1</f>
        <v>2</v>
      </c>
      <c r="J10" s="33" t="s">
        <v>19</v>
      </c>
    </row>
    <row r="11" ht="20.1" customHeight="1" spans="1:10">
      <c r="A11" s="13"/>
      <c r="B11" s="27"/>
      <c r="C11" s="27"/>
      <c r="D11" s="28"/>
      <c r="E11" s="10" t="s">
        <v>30</v>
      </c>
      <c r="F11" s="10">
        <v>52</v>
      </c>
      <c r="G11" s="12" t="s">
        <v>31</v>
      </c>
      <c r="H11" s="12">
        <f t="shared" si="0"/>
        <v>62.1</v>
      </c>
      <c r="I11" s="32">
        <f t="shared" si="3"/>
        <v>3</v>
      </c>
      <c r="J11" s="33" t="s">
        <v>19</v>
      </c>
    </row>
    <row r="12" ht="20.1" customHeight="1" spans="1:10">
      <c r="A12" s="13"/>
      <c r="B12" s="9">
        <v>2</v>
      </c>
      <c r="C12" s="10">
        <v>22010401</v>
      </c>
      <c r="D12" s="11" t="s">
        <v>32</v>
      </c>
      <c r="E12" s="10" t="s">
        <v>33</v>
      </c>
      <c r="F12" s="10">
        <v>59</v>
      </c>
      <c r="G12" s="12" t="s">
        <v>34</v>
      </c>
      <c r="H12" s="12">
        <f t="shared" si="0"/>
        <v>66.8</v>
      </c>
      <c r="I12" s="32">
        <f>COUNTIF($H$12:$H$17,"&gt;"&amp;H12)+1</f>
        <v>1</v>
      </c>
      <c r="J12" s="33" t="s">
        <v>16</v>
      </c>
    </row>
    <row r="13" ht="20.1" customHeight="1" spans="1:10">
      <c r="A13" s="13"/>
      <c r="B13" s="9"/>
      <c r="C13" s="10"/>
      <c r="D13" s="10"/>
      <c r="E13" s="10" t="s">
        <v>35</v>
      </c>
      <c r="F13" s="10">
        <v>56</v>
      </c>
      <c r="G13" s="12" t="s">
        <v>36</v>
      </c>
      <c r="H13" s="12">
        <f t="shared" si="0"/>
        <v>64.3</v>
      </c>
      <c r="I13" s="32">
        <f t="shared" ref="I13:I17" si="4">COUNTIF($H$12:$H$17,"&gt;"&amp;H13)+1</f>
        <v>2</v>
      </c>
      <c r="J13" s="33" t="s">
        <v>16</v>
      </c>
    </row>
    <row r="14" ht="20.1" customHeight="1" spans="1:10">
      <c r="A14" s="13"/>
      <c r="B14" s="9"/>
      <c r="C14" s="10"/>
      <c r="D14" s="10"/>
      <c r="E14" s="11" t="s">
        <v>37</v>
      </c>
      <c r="F14" s="10">
        <v>51</v>
      </c>
      <c r="G14" s="12" t="s">
        <v>38</v>
      </c>
      <c r="H14" s="12">
        <f t="shared" si="0"/>
        <v>64.2</v>
      </c>
      <c r="I14" s="32">
        <f t="shared" si="4"/>
        <v>3</v>
      </c>
      <c r="J14" s="33" t="s">
        <v>19</v>
      </c>
    </row>
    <row r="15" ht="20.1" customHeight="1" spans="1:10">
      <c r="A15" s="13"/>
      <c r="B15" s="9"/>
      <c r="C15" s="10"/>
      <c r="D15" s="10"/>
      <c r="E15" s="11" t="s">
        <v>39</v>
      </c>
      <c r="F15" s="10">
        <v>49</v>
      </c>
      <c r="G15" s="12" t="s">
        <v>21</v>
      </c>
      <c r="H15" s="12">
        <f t="shared" si="0"/>
        <v>61</v>
      </c>
      <c r="I15" s="32">
        <f t="shared" si="4"/>
        <v>5</v>
      </c>
      <c r="J15" s="33" t="s">
        <v>19</v>
      </c>
    </row>
    <row r="16" ht="20.1" customHeight="1" spans="1:10">
      <c r="A16" s="13"/>
      <c r="B16" s="9"/>
      <c r="C16" s="10"/>
      <c r="D16" s="10"/>
      <c r="E16" s="11" t="s">
        <v>40</v>
      </c>
      <c r="F16" s="10">
        <v>48</v>
      </c>
      <c r="G16" s="12" t="s">
        <v>41</v>
      </c>
      <c r="H16" s="12">
        <f t="shared" si="0"/>
        <v>62.6</v>
      </c>
      <c r="I16" s="32">
        <f t="shared" si="4"/>
        <v>4</v>
      </c>
      <c r="J16" s="33" t="s">
        <v>19</v>
      </c>
    </row>
    <row r="17" ht="20.1" customHeight="1" spans="1:10">
      <c r="A17" s="13"/>
      <c r="B17" s="9"/>
      <c r="C17" s="10"/>
      <c r="D17" s="10"/>
      <c r="E17" s="11" t="s">
        <v>42</v>
      </c>
      <c r="F17" s="10">
        <v>46</v>
      </c>
      <c r="G17" s="12" t="s">
        <v>43</v>
      </c>
      <c r="H17" s="12">
        <f t="shared" si="0"/>
        <v>59.2</v>
      </c>
      <c r="I17" s="32">
        <f t="shared" si="4"/>
        <v>6</v>
      </c>
      <c r="J17" s="33" t="s">
        <v>19</v>
      </c>
    </row>
    <row r="18" ht="20.1" customHeight="1" spans="1:10">
      <c r="A18" s="13"/>
      <c r="B18" s="9">
        <v>1</v>
      </c>
      <c r="C18" s="10">
        <v>22010404</v>
      </c>
      <c r="D18" s="11" t="s">
        <v>44</v>
      </c>
      <c r="E18" s="11" t="s">
        <v>45</v>
      </c>
      <c r="F18" s="10">
        <v>62</v>
      </c>
      <c r="G18" s="12" t="s">
        <v>46</v>
      </c>
      <c r="H18" s="12">
        <f t="shared" si="0"/>
        <v>69.9</v>
      </c>
      <c r="I18" s="32">
        <f>COUNTIF($H$18:$H$20,"&gt;"&amp;H18)+1</f>
        <v>1</v>
      </c>
      <c r="J18" s="33" t="s">
        <v>16</v>
      </c>
    </row>
    <row r="19" ht="20.1" customHeight="1" spans="1:10">
      <c r="A19" s="13"/>
      <c r="B19" s="9"/>
      <c r="C19" s="10"/>
      <c r="D19" s="10"/>
      <c r="E19" s="11" t="s">
        <v>47</v>
      </c>
      <c r="F19" s="10">
        <v>49</v>
      </c>
      <c r="G19" s="12" t="s">
        <v>48</v>
      </c>
      <c r="H19" s="12">
        <f t="shared" si="0"/>
        <v>62.6</v>
      </c>
      <c r="I19" s="32">
        <f t="shared" ref="I19:I20" si="5">COUNTIF($H$18:$H$20,"&gt;"&amp;H19)+1</f>
        <v>2</v>
      </c>
      <c r="J19" s="33" t="s">
        <v>19</v>
      </c>
    </row>
    <row r="20" ht="20.1" customHeight="1" spans="1:10">
      <c r="A20" s="13"/>
      <c r="B20" s="9"/>
      <c r="C20" s="10"/>
      <c r="D20" s="10"/>
      <c r="E20" s="11" t="s">
        <v>49</v>
      </c>
      <c r="F20" s="10">
        <v>48</v>
      </c>
      <c r="G20" s="12" t="s">
        <v>50</v>
      </c>
      <c r="H20" s="12">
        <f t="shared" si="0"/>
        <v>59.5</v>
      </c>
      <c r="I20" s="32">
        <f t="shared" si="5"/>
        <v>3</v>
      </c>
      <c r="J20" s="33" t="s">
        <v>19</v>
      </c>
    </row>
    <row r="21" ht="20.1" customHeight="1" spans="1:10">
      <c r="A21" s="11" t="s">
        <v>51</v>
      </c>
      <c r="B21" s="9">
        <v>1</v>
      </c>
      <c r="C21" s="10">
        <v>22020401</v>
      </c>
      <c r="D21" s="11" t="s">
        <v>32</v>
      </c>
      <c r="E21" s="11" t="s">
        <v>52</v>
      </c>
      <c r="F21" s="10">
        <v>53</v>
      </c>
      <c r="G21" s="12" t="s">
        <v>53</v>
      </c>
      <c r="H21" s="12">
        <f t="shared" si="0"/>
        <v>61.9</v>
      </c>
      <c r="I21" s="32">
        <f>COUNTIF($H$21:$H$23,"&gt;"&amp;H21)+1</f>
        <v>1</v>
      </c>
      <c r="J21" s="33" t="s">
        <v>16</v>
      </c>
    </row>
    <row r="22" ht="20.1" customHeight="1" spans="1:10">
      <c r="A22" s="10"/>
      <c r="B22" s="9"/>
      <c r="C22" s="10"/>
      <c r="D22" s="10"/>
      <c r="E22" s="11" t="s">
        <v>54</v>
      </c>
      <c r="F22" s="10">
        <v>47</v>
      </c>
      <c r="G22" s="12" t="s">
        <v>55</v>
      </c>
      <c r="H22" s="12">
        <f t="shared" si="0"/>
        <v>59.3</v>
      </c>
      <c r="I22" s="32">
        <f t="shared" ref="I22:I23" si="6">COUNTIF($H$21:$H$23,"&gt;"&amp;H22)+1</f>
        <v>2</v>
      </c>
      <c r="J22" s="33" t="s">
        <v>19</v>
      </c>
    </row>
    <row r="23" ht="20.1" customHeight="1" spans="1:10">
      <c r="A23" s="10"/>
      <c r="B23" s="9"/>
      <c r="C23" s="10"/>
      <c r="D23" s="10"/>
      <c r="E23" s="10" t="s">
        <v>56</v>
      </c>
      <c r="F23" s="10">
        <v>41</v>
      </c>
      <c r="G23" s="12" t="s">
        <v>57</v>
      </c>
      <c r="H23" s="12">
        <f t="shared" si="0"/>
        <v>55.6</v>
      </c>
      <c r="I23" s="32">
        <f t="shared" si="6"/>
        <v>3</v>
      </c>
      <c r="J23" s="33" t="s">
        <v>19</v>
      </c>
    </row>
    <row r="24" ht="20.1" customHeight="1"/>
    <row r="25" ht="20.1" customHeight="1"/>
    <row r="26" ht="20.1" customHeight="1"/>
    <row r="27" ht="20.1" customHeight="1"/>
  </sheetData>
  <mergeCells count="22">
    <mergeCell ref="A1:J1"/>
    <mergeCell ref="A2:J2"/>
    <mergeCell ref="A4:A20"/>
    <mergeCell ref="A21:A23"/>
    <mergeCell ref="B4:B6"/>
    <mergeCell ref="B7:B8"/>
    <mergeCell ref="B9:B11"/>
    <mergeCell ref="B12:B17"/>
    <mergeCell ref="B18:B20"/>
    <mergeCell ref="B21:B23"/>
    <mergeCell ref="C4:C6"/>
    <mergeCell ref="C7:C8"/>
    <mergeCell ref="C9:C11"/>
    <mergeCell ref="C12:C17"/>
    <mergeCell ref="C18:C20"/>
    <mergeCell ref="C21:C23"/>
    <mergeCell ref="D4:D6"/>
    <mergeCell ref="D7:D8"/>
    <mergeCell ref="D9:D11"/>
    <mergeCell ref="D12:D17"/>
    <mergeCell ref="D18:D20"/>
    <mergeCell ref="D21:D23"/>
  </mergeCells>
  <pageMargins left="0.7" right="0.251388888888889" top="0.550694444444444" bottom="0.511805555555556" header="0.27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22" sqref="F22"/>
    </sheetView>
  </sheetViews>
  <sheetFormatPr defaultColWidth="9" defaultRowHeight="13.5"/>
  <cols>
    <col min="6" max="6" width="25.875" customWidth="1"/>
  </cols>
  <sheetData>
    <row r="1" ht="22.5" spans="1:9">
      <c r="A1" s="1" t="s">
        <v>58</v>
      </c>
      <c r="B1" s="2"/>
      <c r="C1" s="2"/>
      <c r="D1" s="2"/>
      <c r="E1" s="2"/>
      <c r="F1" s="2"/>
      <c r="G1" s="2"/>
      <c r="H1" s="3"/>
      <c r="I1" s="2"/>
    </row>
    <row r="2" ht="27" spans="1:9">
      <c r="A2" s="4" t="s">
        <v>2</v>
      </c>
      <c r="B2" s="5" t="s">
        <v>3</v>
      </c>
      <c r="C2" s="6" t="s">
        <v>4</v>
      </c>
      <c r="D2" s="6" t="s">
        <v>5</v>
      </c>
      <c r="E2" s="4" t="s">
        <v>6</v>
      </c>
      <c r="F2" s="6" t="s">
        <v>59</v>
      </c>
      <c r="G2" s="6" t="s">
        <v>7</v>
      </c>
      <c r="H2" s="7" t="s">
        <v>60</v>
      </c>
      <c r="I2" s="5" t="s">
        <v>61</v>
      </c>
    </row>
    <row r="3" ht="25.5" spans="1:9">
      <c r="A3" s="8" t="s">
        <v>12</v>
      </c>
      <c r="B3" s="9">
        <v>1</v>
      </c>
      <c r="C3" s="10">
        <v>22010302</v>
      </c>
      <c r="D3" s="11" t="s">
        <v>13</v>
      </c>
      <c r="E3" s="10" t="s">
        <v>14</v>
      </c>
      <c r="F3" s="10" t="s">
        <v>62</v>
      </c>
      <c r="G3" s="10">
        <v>53</v>
      </c>
      <c r="H3" s="12" t="s">
        <v>63</v>
      </c>
      <c r="I3" s="10"/>
    </row>
    <row r="4" ht="25.5" spans="1:9">
      <c r="A4" s="13"/>
      <c r="B4" s="9"/>
      <c r="C4" s="10"/>
      <c r="D4" s="10"/>
      <c r="E4" s="10" t="s">
        <v>17</v>
      </c>
      <c r="F4" s="10" t="s">
        <v>64</v>
      </c>
      <c r="G4" s="10">
        <v>49</v>
      </c>
      <c r="H4" s="12" t="s">
        <v>65</v>
      </c>
      <c r="I4" s="10"/>
    </row>
    <row r="5" ht="25.5" spans="1:9">
      <c r="A5" s="13"/>
      <c r="B5" s="9"/>
      <c r="C5" s="10"/>
      <c r="D5" s="10"/>
      <c r="E5" s="10" t="s">
        <v>20</v>
      </c>
      <c r="F5" s="10" t="s">
        <v>66</v>
      </c>
      <c r="G5" s="10">
        <v>43</v>
      </c>
      <c r="H5" s="12" t="s">
        <v>67</v>
      </c>
      <c r="I5" s="10"/>
    </row>
    <row r="6" ht="25.5" spans="1:9">
      <c r="A6" s="13"/>
      <c r="B6" s="9">
        <v>1</v>
      </c>
      <c r="C6" s="10">
        <v>22010303</v>
      </c>
      <c r="D6" s="11" t="s">
        <v>22</v>
      </c>
      <c r="E6" s="10" t="s">
        <v>23</v>
      </c>
      <c r="F6" s="10" t="s">
        <v>68</v>
      </c>
      <c r="G6" s="10">
        <v>59</v>
      </c>
      <c r="H6" s="12" t="s">
        <v>69</v>
      </c>
      <c r="I6" s="10"/>
    </row>
    <row r="7" ht="25.5" spans="1:9">
      <c r="A7" s="13"/>
      <c r="B7" s="9"/>
      <c r="C7" s="10"/>
      <c r="D7" s="10"/>
      <c r="E7" s="10" t="s">
        <v>25</v>
      </c>
      <c r="F7" s="10" t="s">
        <v>70</v>
      </c>
      <c r="G7" s="10">
        <v>49</v>
      </c>
      <c r="H7" s="12" t="s">
        <v>71</v>
      </c>
      <c r="I7" s="10"/>
    </row>
    <row r="8" ht="25.5" spans="1:9">
      <c r="A8" s="13"/>
      <c r="B8" s="9">
        <v>1</v>
      </c>
      <c r="C8" s="9">
        <v>22010305</v>
      </c>
      <c r="D8" s="14" t="s">
        <v>26</v>
      </c>
      <c r="E8" s="10" t="s">
        <v>27</v>
      </c>
      <c r="F8" s="10" t="s">
        <v>72</v>
      </c>
      <c r="G8" s="10">
        <v>63</v>
      </c>
      <c r="H8" s="12" t="s">
        <v>73</v>
      </c>
      <c r="I8" s="10"/>
    </row>
    <row r="9" ht="25.5" spans="1:9">
      <c r="A9" s="13"/>
      <c r="B9" s="9"/>
      <c r="C9" s="9"/>
      <c r="D9" s="14"/>
      <c r="E9" s="10" t="s">
        <v>29</v>
      </c>
      <c r="F9" s="10" t="s">
        <v>74</v>
      </c>
      <c r="G9" s="10">
        <v>54</v>
      </c>
      <c r="H9" s="12" t="s">
        <v>75</v>
      </c>
      <c r="I9" s="10"/>
    </row>
    <row r="10" ht="25.5" spans="1:9">
      <c r="A10" s="13"/>
      <c r="B10" s="9"/>
      <c r="C10" s="9"/>
      <c r="D10" s="14"/>
      <c r="E10" s="10" t="s">
        <v>30</v>
      </c>
      <c r="F10" s="10" t="s">
        <v>76</v>
      </c>
      <c r="G10" s="10">
        <v>52</v>
      </c>
      <c r="H10" s="12" t="s">
        <v>77</v>
      </c>
      <c r="I10" s="10"/>
    </row>
    <row r="11" ht="25.5" spans="1:9">
      <c r="A11" s="13"/>
      <c r="B11" s="9">
        <v>2</v>
      </c>
      <c r="C11" s="10">
        <v>22010401</v>
      </c>
      <c r="D11" s="11" t="s">
        <v>32</v>
      </c>
      <c r="E11" s="10" t="s">
        <v>33</v>
      </c>
      <c r="F11" s="10" t="s">
        <v>78</v>
      </c>
      <c r="G11" s="10">
        <v>59</v>
      </c>
      <c r="H11" s="12" t="s">
        <v>79</v>
      </c>
      <c r="I11" s="10"/>
    </row>
    <row r="12" ht="25.5" spans="1:9">
      <c r="A12" s="13"/>
      <c r="B12" s="9"/>
      <c r="C12" s="10"/>
      <c r="D12" s="10"/>
      <c r="E12" s="10" t="s">
        <v>35</v>
      </c>
      <c r="F12" s="10" t="s">
        <v>80</v>
      </c>
      <c r="G12" s="10">
        <v>56</v>
      </c>
      <c r="H12" s="12" t="s">
        <v>81</v>
      </c>
      <c r="I12" s="10"/>
    </row>
    <row r="13" ht="25.5" spans="1:9">
      <c r="A13" s="13"/>
      <c r="B13" s="9"/>
      <c r="C13" s="10"/>
      <c r="D13" s="10"/>
      <c r="E13" s="11" t="s">
        <v>37</v>
      </c>
      <c r="F13" s="10" t="s">
        <v>82</v>
      </c>
      <c r="G13" s="10">
        <v>51</v>
      </c>
      <c r="H13" s="12" t="s">
        <v>83</v>
      </c>
      <c r="I13" s="10"/>
    </row>
    <row r="14" ht="25.5" spans="1:9">
      <c r="A14" s="13"/>
      <c r="B14" s="9"/>
      <c r="C14" s="10"/>
      <c r="D14" s="10"/>
      <c r="E14" s="11" t="s">
        <v>39</v>
      </c>
      <c r="F14" s="10" t="s">
        <v>78</v>
      </c>
      <c r="G14" s="10">
        <v>49</v>
      </c>
      <c r="H14" s="12" t="s">
        <v>84</v>
      </c>
      <c r="I14" s="10"/>
    </row>
    <row r="15" ht="25.5" spans="1:9">
      <c r="A15" s="13"/>
      <c r="B15" s="9"/>
      <c r="C15" s="10"/>
      <c r="D15" s="10"/>
      <c r="E15" s="11" t="s">
        <v>40</v>
      </c>
      <c r="F15" s="10" t="s">
        <v>85</v>
      </c>
      <c r="G15" s="10">
        <v>48</v>
      </c>
      <c r="H15" s="12" t="s">
        <v>86</v>
      </c>
      <c r="I15" s="10"/>
    </row>
    <row r="16" ht="25.5" spans="1:9">
      <c r="A16" s="13"/>
      <c r="B16" s="9"/>
      <c r="C16" s="10"/>
      <c r="D16" s="10"/>
      <c r="E16" s="11" t="s">
        <v>42</v>
      </c>
      <c r="F16" s="34" t="s">
        <v>87</v>
      </c>
      <c r="G16" s="10">
        <v>46</v>
      </c>
      <c r="H16" s="12" t="s">
        <v>88</v>
      </c>
      <c r="I16" s="11" t="s">
        <v>89</v>
      </c>
    </row>
    <row r="17" ht="25.5" spans="1:9">
      <c r="A17" s="13"/>
      <c r="B17" s="9">
        <v>1</v>
      </c>
      <c r="C17" s="10">
        <v>22010404</v>
      </c>
      <c r="D17" s="11" t="s">
        <v>44</v>
      </c>
      <c r="E17" s="11" t="s">
        <v>45</v>
      </c>
      <c r="F17" s="10" t="s">
        <v>90</v>
      </c>
      <c r="G17" s="10">
        <v>62</v>
      </c>
      <c r="H17" s="12" t="s">
        <v>91</v>
      </c>
      <c r="I17" s="10"/>
    </row>
    <row r="18" ht="25.5" spans="1:9">
      <c r="A18" s="13"/>
      <c r="B18" s="9"/>
      <c r="C18" s="10"/>
      <c r="D18" s="10"/>
      <c r="E18" s="11" t="s">
        <v>47</v>
      </c>
      <c r="F18" s="10" t="s">
        <v>92</v>
      </c>
      <c r="G18" s="10">
        <v>49</v>
      </c>
      <c r="H18" s="12" t="s">
        <v>93</v>
      </c>
      <c r="I18" s="10"/>
    </row>
    <row r="19" ht="25.5" spans="1:9">
      <c r="A19" s="13"/>
      <c r="B19" s="9"/>
      <c r="C19" s="10"/>
      <c r="D19" s="10"/>
      <c r="E19" s="11" t="s">
        <v>49</v>
      </c>
      <c r="F19" s="34" t="s">
        <v>94</v>
      </c>
      <c r="G19" s="10">
        <v>48</v>
      </c>
      <c r="H19" s="12" t="s">
        <v>95</v>
      </c>
      <c r="I19" s="11" t="s">
        <v>89</v>
      </c>
    </row>
    <row r="20" ht="25.5" spans="1:9">
      <c r="A20" s="11" t="s">
        <v>51</v>
      </c>
      <c r="B20" s="9">
        <v>1</v>
      </c>
      <c r="C20" s="10">
        <v>22020401</v>
      </c>
      <c r="D20" s="11" t="s">
        <v>32</v>
      </c>
      <c r="E20" s="11" t="s">
        <v>52</v>
      </c>
      <c r="F20" s="10" t="s">
        <v>96</v>
      </c>
      <c r="G20" s="10">
        <v>53</v>
      </c>
      <c r="H20" s="12" t="s">
        <v>97</v>
      </c>
      <c r="I20" s="10"/>
    </row>
    <row r="21" ht="25.5" spans="1:9">
      <c r="A21" s="10"/>
      <c r="B21" s="9"/>
      <c r="C21" s="10"/>
      <c r="D21" s="10"/>
      <c r="E21" s="11" t="s">
        <v>54</v>
      </c>
      <c r="F21" s="10" t="s">
        <v>85</v>
      </c>
      <c r="G21" s="10">
        <v>47</v>
      </c>
      <c r="H21" s="12" t="s">
        <v>98</v>
      </c>
      <c r="I21" s="10"/>
    </row>
    <row r="22" ht="25.5" spans="1:9">
      <c r="A22" s="10"/>
      <c r="B22" s="9"/>
      <c r="C22" s="10"/>
      <c r="D22" s="10"/>
      <c r="E22" s="10" t="s">
        <v>56</v>
      </c>
      <c r="F22" s="10" t="s">
        <v>99</v>
      </c>
      <c r="G22" s="10">
        <v>41</v>
      </c>
      <c r="H22" s="12" t="s">
        <v>100</v>
      </c>
      <c r="I22" s="10"/>
    </row>
  </sheetData>
  <mergeCells count="21">
    <mergeCell ref="A1:I1"/>
    <mergeCell ref="A3:A19"/>
    <mergeCell ref="A20:A22"/>
    <mergeCell ref="B3:B5"/>
    <mergeCell ref="B6:B7"/>
    <mergeCell ref="B8:B10"/>
    <mergeCell ref="B11:B16"/>
    <mergeCell ref="B17:B19"/>
    <mergeCell ref="B20:B22"/>
    <mergeCell ref="C3:C5"/>
    <mergeCell ref="C6:C7"/>
    <mergeCell ref="C8:C10"/>
    <mergeCell ref="C11:C16"/>
    <mergeCell ref="C17:C19"/>
    <mergeCell ref="C20:C22"/>
    <mergeCell ref="D3:D5"/>
    <mergeCell ref="D6:D7"/>
    <mergeCell ref="D8:D10"/>
    <mergeCell ref="D11:D16"/>
    <mergeCell ref="D17:D19"/>
    <mergeCell ref="D20:D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小小四 </cp:lastModifiedBy>
  <dcterms:created xsi:type="dcterms:W3CDTF">2019-05-24T03:18:00Z</dcterms:created>
  <cp:lastPrinted>2022-02-28T01:23:00Z</cp:lastPrinted>
  <dcterms:modified xsi:type="dcterms:W3CDTF">2022-04-11T07:04:06Z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0686C8558F154AA893A3FCDF88C1D0A3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