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activeTab="0"/>
  </bookViews>
  <sheets>
    <sheet name="考试总成绩排名及进入体检人员名单" sheetId="1" r:id="rId1"/>
  </sheets>
  <definedNames>
    <definedName name="_xlnm.Print_Titles" localSheetId="0">'考试总成绩排名及进入体检人员名单'!$3:$3</definedName>
  </definedNames>
  <calcPr fullCalcOnLoad="1"/>
</workbook>
</file>

<file path=xl/sharedStrings.xml><?xml version="1.0" encoding="utf-8"?>
<sst xmlns="http://schemas.openxmlformats.org/spreadsheetml/2006/main" count="72" uniqueCount="49">
  <si>
    <t>附件</t>
  </si>
  <si>
    <t>四川省自然资源厅直属事业单位2022年5月公开招聘工作人员                           考试总成绩排名及进入体检人员名单</t>
  </si>
  <si>
    <t>报考单位</t>
  </si>
  <si>
    <t>岗位名称</t>
  </si>
  <si>
    <t>姓名</t>
  </si>
  <si>
    <t>岗位编码</t>
  </si>
  <si>
    <t>准考证号</t>
  </si>
  <si>
    <t>笔试总成绩(含加分)</t>
  </si>
  <si>
    <t>笔试折合成绩（40%）</t>
  </si>
  <si>
    <t>面试  成绩</t>
  </si>
  <si>
    <t>面试折合成绩（60%）</t>
  </si>
  <si>
    <t>考试   总成绩</t>
  </si>
  <si>
    <r>
      <t>岗位</t>
    </r>
    <r>
      <rPr>
        <b/>
        <sz val="12"/>
        <color indexed="8"/>
        <rFont val="Times New Roman"/>
        <family val="0"/>
      </rPr>
      <t xml:space="preserve">  </t>
    </r>
    <r>
      <rPr>
        <b/>
        <sz val="12"/>
        <color indexed="8"/>
        <rFont val="宋体"/>
        <family val="0"/>
      </rPr>
      <t>排名</t>
    </r>
  </si>
  <si>
    <t>是否进入体检</t>
  </si>
  <si>
    <t>备注</t>
  </si>
  <si>
    <t>四川省国土科学技术研究院（四川省卫星应用技术中心）</t>
  </si>
  <si>
    <t>国土空间规划技术岗位</t>
  </si>
  <si>
    <t>张  宇</t>
  </si>
  <si>
    <t>是</t>
  </si>
  <si>
    <t>何薇薇</t>
  </si>
  <si>
    <t>否</t>
  </si>
  <si>
    <t>四川省国土空间规划研究院</t>
  </si>
  <si>
    <t>李宗义</t>
  </si>
  <si>
    <t>温成龙</t>
  </si>
  <si>
    <t>谢正伟</t>
  </si>
  <si>
    <t>张宗兴</t>
  </si>
  <si>
    <t>何  瑶</t>
  </si>
  <si>
    <t>卓  想</t>
  </si>
  <si>
    <t>李亚茹</t>
  </si>
  <si>
    <t>王星灿</t>
  </si>
  <si>
    <t>沈广哲</t>
  </si>
  <si>
    <t>汪成璇</t>
  </si>
  <si>
    <t>马  晴</t>
  </si>
  <si>
    <t>冯利萍</t>
  </si>
  <si>
    <t>财务会计岗位</t>
  </si>
  <si>
    <t>谢伟平</t>
  </si>
  <si>
    <t>余俊瑶</t>
  </si>
  <si>
    <t>汪鑫姗</t>
  </si>
  <si>
    <t>四川省国土整治中心</t>
  </si>
  <si>
    <t>国土综合整治岗位</t>
  </si>
  <si>
    <t>王之芬</t>
  </si>
  <si>
    <t>姚  佳</t>
  </si>
  <si>
    <t>黄心茹</t>
  </si>
  <si>
    <t>面试缺考</t>
  </si>
  <si>
    <t>四川省国土空间生态修复与地质灾害防治研究院</t>
  </si>
  <si>
    <t>地质环境信息化专业技术岗位</t>
  </si>
  <si>
    <t>陈金业</t>
  </si>
  <si>
    <t>郝  楠</t>
  </si>
  <si>
    <t>李  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</si>
</sst>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24"/>
      <color indexed="8"/>
      <name val="方正小标宋简体"/>
      <family val="0"/>
    </font>
    <font>
      <b/>
      <sz val="12"/>
      <color indexed="8"/>
      <name val="Times New Roman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0"/>
    </font>
    <font>
      <b/>
      <sz val="11"/>
      <color indexed="8"/>
      <name val="Times New Roman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4"/>
      <color rgb="FF000000"/>
      <name val="方正小标宋简体"/>
      <family val="0"/>
    </font>
    <font>
      <b/>
      <sz val="12"/>
      <color theme="1"/>
      <name val="Times New Roman"/>
      <family val="0"/>
    </font>
    <font>
      <b/>
      <sz val="12"/>
      <color theme="1"/>
      <name val="宋体"/>
      <family val="0"/>
    </font>
    <font>
      <sz val="12"/>
      <color rgb="FF000000"/>
      <name val="Cambria"/>
      <family val="0"/>
    </font>
    <font>
      <sz val="12"/>
      <color rgb="FF000000"/>
      <name val="Arial"/>
      <family val="0"/>
    </font>
    <font>
      <sz val="12"/>
      <color rgb="FF000000"/>
      <name val="宋体"/>
      <family val="0"/>
    </font>
    <font>
      <sz val="12"/>
      <name val="Cambria"/>
      <family val="0"/>
    </font>
    <font>
      <b/>
      <sz val="11"/>
      <color theme="1"/>
      <name val="Times New Roman"/>
      <family val="0"/>
    </font>
    <font>
      <b/>
      <sz val="11"/>
      <color theme="1"/>
      <name val="宋体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right" vertical="center" wrapText="1"/>
    </xf>
    <xf numFmtId="0" fontId="57" fillId="0" borderId="9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0" fontId="60" fillId="0" borderId="9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7">
      <selection activeCell="D10" sqref="D10"/>
    </sheetView>
  </sheetViews>
  <sheetFormatPr defaultColWidth="9.00390625" defaultRowHeight="14.25"/>
  <cols>
    <col min="1" max="1" width="15.875" style="2" customWidth="1"/>
    <col min="2" max="2" width="9.625" style="2" customWidth="1"/>
    <col min="3" max="3" width="10.75390625" style="2" customWidth="1"/>
    <col min="4" max="4" width="10.25390625" style="2" customWidth="1"/>
    <col min="5" max="5" width="16.125" style="2" customWidth="1"/>
    <col min="6" max="6" width="8.125" style="2" customWidth="1"/>
    <col min="7" max="7" width="8.875" style="2" customWidth="1"/>
    <col min="8" max="8" width="6.375" style="2" customWidth="1"/>
    <col min="9" max="9" width="9.50390625" style="2" customWidth="1"/>
    <col min="10" max="10" width="7.75390625" style="2" customWidth="1"/>
    <col min="11" max="11" width="5.75390625" style="3" customWidth="1"/>
    <col min="12" max="12" width="7.25390625" style="2" customWidth="1"/>
    <col min="13" max="13" width="9.125" style="3" customWidth="1"/>
    <col min="14" max="16384" width="9.00390625" style="2" customWidth="1"/>
  </cols>
  <sheetData>
    <row r="1" spans="1:2" ht="25.5" customHeight="1">
      <c r="A1" s="4" t="s">
        <v>0</v>
      </c>
      <c r="B1" s="4"/>
    </row>
    <row r="2" spans="1:13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18" t="s">
        <v>7</v>
      </c>
      <c r="G3" s="19" t="s">
        <v>8</v>
      </c>
      <c r="H3" s="6" t="s">
        <v>9</v>
      </c>
      <c r="I3" s="18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30" customHeight="1">
      <c r="A4" s="8" t="s">
        <v>15</v>
      </c>
      <c r="B4" s="9" t="s">
        <v>16</v>
      </c>
      <c r="C4" s="8" t="s">
        <v>17</v>
      </c>
      <c r="D4" s="10">
        <v>37010001</v>
      </c>
      <c r="E4" s="20">
        <v>3251210800821</v>
      </c>
      <c r="F4" s="10">
        <v>75.8</v>
      </c>
      <c r="G4" s="21">
        <f>F4*0.4</f>
        <v>30.32</v>
      </c>
      <c r="H4" s="21">
        <v>83.2</v>
      </c>
      <c r="I4" s="21">
        <f>H4*0.6</f>
        <v>49.92</v>
      </c>
      <c r="J4" s="21">
        <f>G4+I4</f>
        <v>80.24000000000001</v>
      </c>
      <c r="K4" s="8">
        <v>1</v>
      </c>
      <c r="L4" s="26" t="s">
        <v>18</v>
      </c>
      <c r="M4" s="27"/>
    </row>
    <row r="5" spans="1:13" s="1" customFormat="1" ht="30" customHeight="1">
      <c r="A5" s="8"/>
      <c r="B5" s="9"/>
      <c r="C5" s="11" t="s">
        <v>19</v>
      </c>
      <c r="D5" s="10">
        <v>37010001</v>
      </c>
      <c r="E5" s="20">
        <v>3251210600426</v>
      </c>
      <c r="F5" s="10">
        <v>59.2</v>
      </c>
      <c r="G5" s="21">
        <f>F5*0.4</f>
        <v>23.680000000000003</v>
      </c>
      <c r="H5" s="21">
        <v>78.4</v>
      </c>
      <c r="I5" s="21">
        <f>H5*0.6</f>
        <v>47.04</v>
      </c>
      <c r="J5" s="21">
        <f>G5+I5</f>
        <v>70.72</v>
      </c>
      <c r="K5" s="8">
        <v>2</v>
      </c>
      <c r="L5" s="12" t="s">
        <v>20</v>
      </c>
      <c r="M5" s="27"/>
    </row>
    <row r="6" spans="1:13" ht="24" customHeight="1">
      <c r="A6" s="12" t="s">
        <v>21</v>
      </c>
      <c r="B6" s="9" t="s">
        <v>16</v>
      </c>
      <c r="C6" s="11" t="s">
        <v>22</v>
      </c>
      <c r="D6" s="10">
        <v>37020002</v>
      </c>
      <c r="E6" s="20">
        <v>3251211235824</v>
      </c>
      <c r="F6" s="10">
        <v>62.6</v>
      </c>
      <c r="G6" s="21">
        <f>F6*0.4</f>
        <v>25.040000000000003</v>
      </c>
      <c r="H6" s="22">
        <v>87.2</v>
      </c>
      <c r="I6" s="21">
        <f>H6*0.6</f>
        <v>52.32</v>
      </c>
      <c r="J6" s="21">
        <f>G6+I6</f>
        <v>77.36</v>
      </c>
      <c r="K6" s="27">
        <v>1</v>
      </c>
      <c r="L6" s="26" t="s">
        <v>18</v>
      </c>
      <c r="M6" s="27"/>
    </row>
    <row r="7" spans="1:13" ht="24" customHeight="1">
      <c r="A7" s="12"/>
      <c r="B7" s="9"/>
      <c r="C7" s="11" t="s">
        <v>23</v>
      </c>
      <c r="D7" s="10">
        <v>37020002</v>
      </c>
      <c r="E7" s="20">
        <v>3251210214920</v>
      </c>
      <c r="F7" s="10">
        <v>66.1</v>
      </c>
      <c r="G7" s="21">
        <f>F7*0.4</f>
        <v>26.439999999999998</v>
      </c>
      <c r="H7" s="22">
        <v>84.8</v>
      </c>
      <c r="I7" s="21">
        <f>H7*0.6</f>
        <v>50.879999999999995</v>
      </c>
      <c r="J7" s="21">
        <f>G7+I7</f>
        <v>77.32</v>
      </c>
      <c r="K7" s="27">
        <v>2</v>
      </c>
      <c r="L7" s="26" t="s">
        <v>18</v>
      </c>
      <c r="M7" s="27"/>
    </row>
    <row r="8" spans="1:13" ht="24" customHeight="1">
      <c r="A8" s="12"/>
      <c r="B8" s="9"/>
      <c r="C8" s="11" t="s">
        <v>24</v>
      </c>
      <c r="D8" s="10">
        <v>37020002</v>
      </c>
      <c r="E8" s="20">
        <v>3251211118611</v>
      </c>
      <c r="F8" s="10">
        <v>64</v>
      </c>
      <c r="G8" s="21">
        <f>F8*0.4</f>
        <v>25.6</v>
      </c>
      <c r="H8" s="22">
        <v>85.2</v>
      </c>
      <c r="I8" s="21">
        <f>H8*0.6</f>
        <v>51.12</v>
      </c>
      <c r="J8" s="21">
        <f>G8+I8</f>
        <v>76.72</v>
      </c>
      <c r="K8" s="27">
        <v>3</v>
      </c>
      <c r="L8" s="26" t="s">
        <v>18</v>
      </c>
      <c r="M8" s="27"/>
    </row>
    <row r="9" spans="1:13" ht="24" customHeight="1">
      <c r="A9" s="12"/>
      <c r="B9" s="9"/>
      <c r="C9" s="11" t="s">
        <v>25</v>
      </c>
      <c r="D9" s="10">
        <v>37020002</v>
      </c>
      <c r="E9" s="20">
        <v>3251211301516</v>
      </c>
      <c r="F9" s="10">
        <v>62.9</v>
      </c>
      <c r="G9" s="21">
        <f>F9*0.4</f>
        <v>25.16</v>
      </c>
      <c r="H9" s="22">
        <v>84.6</v>
      </c>
      <c r="I9" s="21">
        <f>H9*0.6</f>
        <v>50.76</v>
      </c>
      <c r="J9" s="21">
        <f>G9+I9</f>
        <v>75.92</v>
      </c>
      <c r="K9" s="27">
        <v>4</v>
      </c>
      <c r="L9" s="26" t="s">
        <v>18</v>
      </c>
      <c r="M9" s="27"/>
    </row>
    <row r="10" spans="1:13" ht="24" customHeight="1">
      <c r="A10" s="12"/>
      <c r="B10" s="9"/>
      <c r="C10" s="11" t="s">
        <v>26</v>
      </c>
      <c r="D10" s="10">
        <v>37020002</v>
      </c>
      <c r="E10" s="20">
        <v>3251211003120</v>
      </c>
      <c r="F10" s="10">
        <v>68.4</v>
      </c>
      <c r="G10" s="21">
        <f>F10*0.4</f>
        <v>27.360000000000003</v>
      </c>
      <c r="H10" s="22">
        <v>80.2</v>
      </c>
      <c r="I10" s="21">
        <f>H10*0.6</f>
        <v>48.12</v>
      </c>
      <c r="J10" s="21">
        <f>G10+I10</f>
        <v>75.48</v>
      </c>
      <c r="K10" s="27">
        <v>5</v>
      </c>
      <c r="L10" s="12" t="s">
        <v>20</v>
      </c>
      <c r="M10" s="27"/>
    </row>
    <row r="11" spans="1:13" ht="24" customHeight="1">
      <c r="A11" s="12"/>
      <c r="B11" s="9"/>
      <c r="C11" s="11" t="s">
        <v>27</v>
      </c>
      <c r="D11" s="10">
        <v>37020002</v>
      </c>
      <c r="E11" s="20">
        <v>3251211126005</v>
      </c>
      <c r="F11" s="10">
        <v>62.9</v>
      </c>
      <c r="G11" s="21">
        <f>F11*0.4</f>
        <v>25.16</v>
      </c>
      <c r="H11" s="22">
        <v>82.8</v>
      </c>
      <c r="I11" s="21">
        <f>H11*0.6</f>
        <v>49.68</v>
      </c>
      <c r="J11" s="21">
        <f>G11+I11</f>
        <v>74.84</v>
      </c>
      <c r="K11" s="27">
        <v>6</v>
      </c>
      <c r="L11" s="12" t="s">
        <v>20</v>
      </c>
      <c r="M11" s="27"/>
    </row>
    <row r="12" spans="1:13" ht="24" customHeight="1">
      <c r="A12" s="12"/>
      <c r="B12" s="9"/>
      <c r="C12" s="11" t="s">
        <v>28</v>
      </c>
      <c r="D12" s="10">
        <v>37020002</v>
      </c>
      <c r="E12" s="20">
        <v>3251211233401</v>
      </c>
      <c r="F12" s="10">
        <v>71.2</v>
      </c>
      <c r="G12" s="21">
        <f>F12*0.4</f>
        <v>28.480000000000004</v>
      </c>
      <c r="H12" s="22">
        <v>77.2</v>
      </c>
      <c r="I12" s="21">
        <f>H12*0.6</f>
        <v>46.32</v>
      </c>
      <c r="J12" s="21">
        <f>G12+I12</f>
        <v>74.80000000000001</v>
      </c>
      <c r="K12" s="27">
        <v>7</v>
      </c>
      <c r="L12" s="12" t="s">
        <v>20</v>
      </c>
      <c r="M12" s="27"/>
    </row>
    <row r="13" spans="1:13" ht="24" customHeight="1">
      <c r="A13" s="12"/>
      <c r="B13" s="9"/>
      <c r="C13" s="11" t="s">
        <v>29</v>
      </c>
      <c r="D13" s="10">
        <v>37020002</v>
      </c>
      <c r="E13" s="20">
        <v>3251211116319</v>
      </c>
      <c r="F13" s="10">
        <v>63.7</v>
      </c>
      <c r="G13" s="21">
        <f>F13*0.4</f>
        <v>25.480000000000004</v>
      </c>
      <c r="H13" s="22">
        <v>76</v>
      </c>
      <c r="I13" s="21">
        <f>H13*0.6</f>
        <v>45.6</v>
      </c>
      <c r="J13" s="21">
        <f>G13+I13</f>
        <v>71.08000000000001</v>
      </c>
      <c r="K13" s="27">
        <v>8</v>
      </c>
      <c r="L13" s="12" t="s">
        <v>20</v>
      </c>
      <c r="M13" s="27"/>
    </row>
    <row r="14" spans="1:13" ht="24" customHeight="1">
      <c r="A14" s="12"/>
      <c r="B14" s="9"/>
      <c r="C14" s="11" t="s">
        <v>30</v>
      </c>
      <c r="D14" s="10">
        <v>37020002</v>
      </c>
      <c r="E14" s="20">
        <v>3251211102412</v>
      </c>
      <c r="F14" s="10">
        <v>58.8</v>
      </c>
      <c r="G14" s="21">
        <f aca="true" t="shared" si="0" ref="G6:G26">F14*0.4</f>
        <v>23.52</v>
      </c>
      <c r="H14" s="22">
        <v>77.6</v>
      </c>
      <c r="I14" s="21">
        <f aca="true" t="shared" si="1" ref="I6:I26">H14*0.6</f>
        <v>46.559999999999995</v>
      </c>
      <c r="J14" s="21">
        <f aca="true" t="shared" si="2" ref="J6:J26">G14+I14</f>
        <v>70.08</v>
      </c>
      <c r="K14" s="27">
        <v>9</v>
      </c>
      <c r="L14" s="12" t="s">
        <v>20</v>
      </c>
      <c r="M14" s="27"/>
    </row>
    <row r="15" spans="1:13" ht="24" customHeight="1">
      <c r="A15" s="12"/>
      <c r="B15" s="9"/>
      <c r="C15" s="11" t="s">
        <v>31</v>
      </c>
      <c r="D15" s="10">
        <v>37020002</v>
      </c>
      <c r="E15" s="20">
        <v>3251211114307</v>
      </c>
      <c r="F15" s="10">
        <v>52.9</v>
      </c>
      <c r="G15" s="21">
        <f t="shared" si="0"/>
        <v>21.16</v>
      </c>
      <c r="H15" s="22">
        <v>81.2</v>
      </c>
      <c r="I15" s="21">
        <f t="shared" si="1"/>
        <v>48.72</v>
      </c>
      <c r="J15" s="21">
        <f t="shared" si="2"/>
        <v>69.88</v>
      </c>
      <c r="K15" s="27">
        <v>10</v>
      </c>
      <c r="L15" s="12" t="s">
        <v>20</v>
      </c>
      <c r="M15" s="27"/>
    </row>
    <row r="16" spans="1:13" ht="24" customHeight="1">
      <c r="A16" s="12"/>
      <c r="B16" s="9"/>
      <c r="C16" s="11" t="s">
        <v>32</v>
      </c>
      <c r="D16" s="10">
        <v>37020002</v>
      </c>
      <c r="E16" s="20">
        <v>3251210110407</v>
      </c>
      <c r="F16" s="10">
        <v>52.4</v>
      </c>
      <c r="G16" s="21">
        <f t="shared" si="0"/>
        <v>20.96</v>
      </c>
      <c r="H16" s="22">
        <v>77.6</v>
      </c>
      <c r="I16" s="21">
        <f t="shared" si="1"/>
        <v>46.559999999999995</v>
      </c>
      <c r="J16" s="21">
        <f t="shared" si="2"/>
        <v>67.52</v>
      </c>
      <c r="K16" s="27">
        <v>11</v>
      </c>
      <c r="L16" s="12" t="s">
        <v>20</v>
      </c>
      <c r="M16" s="27"/>
    </row>
    <row r="17" spans="1:13" ht="24" customHeight="1">
      <c r="A17" s="12"/>
      <c r="B17" s="9"/>
      <c r="C17" s="11" t="s">
        <v>33</v>
      </c>
      <c r="D17" s="10">
        <v>37020002</v>
      </c>
      <c r="E17" s="20">
        <v>3251210703308</v>
      </c>
      <c r="F17" s="10">
        <v>49.2</v>
      </c>
      <c r="G17" s="21">
        <f t="shared" si="0"/>
        <v>19.680000000000003</v>
      </c>
      <c r="H17" s="22">
        <v>69.8</v>
      </c>
      <c r="I17" s="21">
        <f t="shared" si="1"/>
        <v>41.879999999999995</v>
      </c>
      <c r="J17" s="21">
        <f t="shared" si="2"/>
        <v>61.56</v>
      </c>
      <c r="K17" s="27">
        <v>12</v>
      </c>
      <c r="L17" s="12" t="s">
        <v>20</v>
      </c>
      <c r="M17" s="27"/>
    </row>
    <row r="18" spans="1:13" ht="24" customHeight="1">
      <c r="A18" s="12" t="s">
        <v>21</v>
      </c>
      <c r="B18" s="9" t="s">
        <v>34</v>
      </c>
      <c r="C18" s="11" t="s">
        <v>35</v>
      </c>
      <c r="D18" s="10">
        <v>37020003</v>
      </c>
      <c r="E18" s="20">
        <v>3251210704910</v>
      </c>
      <c r="F18" s="10">
        <v>76.4</v>
      </c>
      <c r="G18" s="21">
        <f t="shared" si="0"/>
        <v>30.560000000000002</v>
      </c>
      <c r="H18" s="22">
        <v>83.2</v>
      </c>
      <c r="I18" s="21">
        <f t="shared" si="1"/>
        <v>49.92</v>
      </c>
      <c r="J18" s="21">
        <f t="shared" si="2"/>
        <v>80.48</v>
      </c>
      <c r="K18" s="27">
        <v>1</v>
      </c>
      <c r="L18" s="26" t="s">
        <v>18</v>
      </c>
      <c r="M18" s="27"/>
    </row>
    <row r="19" spans="1:13" ht="24" customHeight="1">
      <c r="A19" s="12"/>
      <c r="B19" s="9"/>
      <c r="C19" s="11" t="s">
        <v>36</v>
      </c>
      <c r="D19" s="10">
        <v>37020003</v>
      </c>
      <c r="E19" s="20">
        <v>3251211001920</v>
      </c>
      <c r="F19" s="10">
        <v>75.2</v>
      </c>
      <c r="G19" s="21">
        <f>F19*0.4</f>
        <v>30.080000000000002</v>
      </c>
      <c r="H19" s="22">
        <v>79.6</v>
      </c>
      <c r="I19" s="21">
        <f>H19*0.6</f>
        <v>47.76</v>
      </c>
      <c r="J19" s="21">
        <f>G19+I19</f>
        <v>77.84</v>
      </c>
      <c r="K19" s="27">
        <v>2</v>
      </c>
      <c r="L19" s="12" t="s">
        <v>20</v>
      </c>
      <c r="M19" s="27"/>
    </row>
    <row r="20" spans="1:13" ht="24" customHeight="1">
      <c r="A20" s="12"/>
      <c r="B20" s="9"/>
      <c r="C20" s="11" t="s">
        <v>37</v>
      </c>
      <c r="D20" s="10">
        <v>37020003</v>
      </c>
      <c r="E20" s="20">
        <v>3251211004217</v>
      </c>
      <c r="F20" s="10">
        <v>75.7</v>
      </c>
      <c r="G20" s="21">
        <f>F20*0.4</f>
        <v>30.28</v>
      </c>
      <c r="H20" s="22">
        <v>59</v>
      </c>
      <c r="I20" s="21">
        <f>H20*0.6</f>
        <v>35.4</v>
      </c>
      <c r="J20" s="21">
        <f>G20+I20</f>
        <v>65.68</v>
      </c>
      <c r="K20" s="27">
        <v>3</v>
      </c>
      <c r="L20" s="12" t="s">
        <v>20</v>
      </c>
      <c r="M20" s="27"/>
    </row>
    <row r="21" spans="1:13" ht="24.75" customHeight="1">
      <c r="A21" s="13" t="s">
        <v>38</v>
      </c>
      <c r="B21" s="9" t="s">
        <v>39</v>
      </c>
      <c r="C21" s="11" t="s">
        <v>40</v>
      </c>
      <c r="D21" s="10">
        <v>37030004</v>
      </c>
      <c r="E21" s="20">
        <v>3251211235812</v>
      </c>
      <c r="F21" s="10">
        <v>80.1</v>
      </c>
      <c r="G21" s="21">
        <f t="shared" si="0"/>
        <v>32.04</v>
      </c>
      <c r="H21" s="22">
        <v>80.6</v>
      </c>
      <c r="I21" s="21">
        <f t="shared" si="1"/>
        <v>48.35999999999999</v>
      </c>
      <c r="J21" s="21">
        <f t="shared" si="2"/>
        <v>80.39999999999999</v>
      </c>
      <c r="K21" s="27">
        <v>1</v>
      </c>
      <c r="L21" s="26" t="s">
        <v>18</v>
      </c>
      <c r="M21" s="27"/>
    </row>
    <row r="22" spans="1:13" ht="24.75" customHeight="1">
      <c r="A22" s="13"/>
      <c r="B22" s="9"/>
      <c r="C22" s="11" t="s">
        <v>41</v>
      </c>
      <c r="D22" s="10">
        <v>37030004</v>
      </c>
      <c r="E22" s="20">
        <v>3251211239926</v>
      </c>
      <c r="F22" s="10">
        <v>74.5</v>
      </c>
      <c r="G22" s="21">
        <f>F22*0.4</f>
        <v>29.8</v>
      </c>
      <c r="H22" s="22">
        <v>79</v>
      </c>
      <c r="I22" s="21">
        <f>H22*0.6</f>
        <v>47.4</v>
      </c>
      <c r="J22" s="21">
        <f>G22+I22</f>
        <v>77.2</v>
      </c>
      <c r="K22" s="27">
        <v>2</v>
      </c>
      <c r="L22" s="12" t="s">
        <v>20</v>
      </c>
      <c r="M22" s="27"/>
    </row>
    <row r="23" spans="1:13" ht="24.75" customHeight="1">
      <c r="A23" s="13"/>
      <c r="B23" s="9"/>
      <c r="C23" s="11" t="s">
        <v>42</v>
      </c>
      <c r="D23" s="10">
        <v>37030004</v>
      </c>
      <c r="E23" s="20">
        <v>3251210509404</v>
      </c>
      <c r="F23" s="10">
        <v>78.6</v>
      </c>
      <c r="G23" s="21">
        <f>F23*0.4</f>
        <v>31.439999999999998</v>
      </c>
      <c r="H23" s="22">
        <v>0</v>
      </c>
      <c r="I23" s="21">
        <f>H23*0.6</f>
        <v>0</v>
      </c>
      <c r="J23" s="21">
        <f>G23+I23</f>
        <v>31.439999999999998</v>
      </c>
      <c r="K23" s="27">
        <v>3</v>
      </c>
      <c r="L23" s="12" t="s">
        <v>20</v>
      </c>
      <c r="M23" s="27" t="s">
        <v>43</v>
      </c>
    </row>
    <row r="24" spans="1:13" ht="24.75" customHeight="1">
      <c r="A24" s="12" t="s">
        <v>44</v>
      </c>
      <c r="B24" s="9" t="s">
        <v>45</v>
      </c>
      <c r="C24" s="11" t="s">
        <v>46</v>
      </c>
      <c r="D24" s="10">
        <v>37040005</v>
      </c>
      <c r="E24" s="20">
        <v>3251211241610</v>
      </c>
      <c r="F24" s="10">
        <v>70.7</v>
      </c>
      <c r="G24" s="21">
        <f t="shared" si="0"/>
        <v>28.28</v>
      </c>
      <c r="H24" s="22">
        <v>78.8</v>
      </c>
      <c r="I24" s="21">
        <f t="shared" si="1"/>
        <v>47.279999999999994</v>
      </c>
      <c r="J24" s="21">
        <f t="shared" si="2"/>
        <v>75.56</v>
      </c>
      <c r="K24" s="27">
        <v>1</v>
      </c>
      <c r="L24" s="26" t="s">
        <v>18</v>
      </c>
      <c r="M24" s="27"/>
    </row>
    <row r="25" spans="1:13" ht="24.75" customHeight="1">
      <c r="A25" s="12"/>
      <c r="B25" s="9"/>
      <c r="C25" s="11" t="s">
        <v>47</v>
      </c>
      <c r="D25" s="10">
        <v>37040005</v>
      </c>
      <c r="E25" s="20">
        <v>3251211001722</v>
      </c>
      <c r="F25" s="10">
        <v>60.8</v>
      </c>
      <c r="G25" s="21">
        <f>F25*0.4</f>
        <v>24.32</v>
      </c>
      <c r="H25" s="22">
        <v>85.2</v>
      </c>
      <c r="I25" s="28">
        <f>H25*0.6</f>
        <v>51.12</v>
      </c>
      <c r="J25" s="28">
        <f>G25+I25</f>
        <v>75.44</v>
      </c>
      <c r="K25" s="27">
        <v>2</v>
      </c>
      <c r="L25" s="12" t="s">
        <v>20</v>
      </c>
      <c r="M25" s="27"/>
    </row>
    <row r="26" spans="1:13" ht="24.75" customHeight="1">
      <c r="A26" s="12"/>
      <c r="B26" s="9"/>
      <c r="C26" s="11" t="s">
        <v>48</v>
      </c>
      <c r="D26" s="10">
        <v>37040005</v>
      </c>
      <c r="E26" s="20">
        <v>3251211234713</v>
      </c>
      <c r="F26" s="10">
        <v>62.5</v>
      </c>
      <c r="G26" s="21">
        <f>F26*0.4</f>
        <v>25</v>
      </c>
      <c r="H26" s="22">
        <v>80.8</v>
      </c>
      <c r="I26" s="21">
        <f>H26*0.6</f>
        <v>48.48</v>
      </c>
      <c r="J26" s="21">
        <f>G26+I26</f>
        <v>73.47999999999999</v>
      </c>
      <c r="K26" s="27">
        <v>3</v>
      </c>
      <c r="L26" s="12" t="s">
        <v>20</v>
      </c>
      <c r="M26" s="27"/>
    </row>
    <row r="27" spans="1:13" ht="24.75" customHeight="1">
      <c r="A27" s="14"/>
      <c r="B27" s="14"/>
      <c r="C27" s="14"/>
      <c r="D27" s="14"/>
      <c r="E27" s="23"/>
      <c r="F27" s="14"/>
      <c r="G27" s="14"/>
      <c r="H27" s="24"/>
      <c r="I27" s="14"/>
      <c r="J27" s="14"/>
      <c r="K27" s="29"/>
      <c r="L27" s="14"/>
      <c r="M27" s="29"/>
    </row>
    <row r="28" spans="1:13" ht="24.75" customHeight="1">
      <c r="A28" s="14"/>
      <c r="B28" s="14"/>
      <c r="C28" s="14"/>
      <c r="D28" s="14"/>
      <c r="E28" s="23"/>
      <c r="F28" s="14"/>
      <c r="G28" s="14"/>
      <c r="H28" s="24"/>
      <c r="I28" s="14"/>
      <c r="J28" s="14"/>
      <c r="K28" s="29"/>
      <c r="L28" s="14"/>
      <c r="M28" s="29"/>
    </row>
    <row r="29" spans="1:13" ht="24.75" customHeight="1">
      <c r="A29" s="14"/>
      <c r="B29" s="14"/>
      <c r="C29" s="14"/>
      <c r="D29" s="14"/>
      <c r="E29" s="23"/>
      <c r="F29" s="14"/>
      <c r="G29" s="14"/>
      <c r="H29" s="14"/>
      <c r="I29" s="14"/>
      <c r="J29" s="14"/>
      <c r="K29" s="29"/>
      <c r="L29" s="14"/>
      <c r="M29" s="29"/>
    </row>
    <row r="30" spans="1:13" ht="24.75" customHeight="1">
      <c r="A30" s="14"/>
      <c r="B30" s="14"/>
      <c r="C30" s="14"/>
      <c r="D30" s="14"/>
      <c r="E30" s="23"/>
      <c r="F30" s="14"/>
      <c r="G30" s="14"/>
      <c r="H30" s="14"/>
      <c r="I30" s="14"/>
      <c r="J30" s="14"/>
      <c r="K30" s="29"/>
      <c r="L30" s="14"/>
      <c r="M30" s="29"/>
    </row>
    <row r="31" spans="1:13" ht="24.75" customHeight="1">
      <c r="A31" s="14"/>
      <c r="B31" s="14"/>
      <c r="C31" s="14"/>
      <c r="D31" s="14"/>
      <c r="E31" s="23"/>
      <c r="F31" s="14"/>
      <c r="G31" s="14"/>
      <c r="H31" s="14"/>
      <c r="I31" s="14"/>
      <c r="J31" s="14"/>
      <c r="K31" s="29"/>
      <c r="L31" s="14"/>
      <c r="M31" s="29"/>
    </row>
    <row r="32" spans="1:13" ht="14.25">
      <c r="A32" s="14"/>
      <c r="B32" s="14"/>
      <c r="C32" s="14"/>
      <c r="D32" s="14"/>
      <c r="E32" s="23"/>
      <c r="F32" s="14"/>
      <c r="G32" s="14"/>
      <c r="H32" s="14"/>
      <c r="I32" s="14"/>
      <c r="J32" s="14"/>
      <c r="K32" s="29"/>
      <c r="L32" s="14"/>
      <c r="M32" s="29"/>
    </row>
    <row r="33" spans="1:13" ht="14.25">
      <c r="A33" s="14"/>
      <c r="B33" s="14"/>
      <c r="C33" s="14"/>
      <c r="D33" s="14"/>
      <c r="E33" s="23"/>
      <c r="F33" s="14"/>
      <c r="G33" s="14"/>
      <c r="H33" s="14"/>
      <c r="I33" s="14"/>
      <c r="J33" s="14"/>
      <c r="K33" s="29"/>
      <c r="L33" s="14"/>
      <c r="M33" s="29"/>
    </row>
    <row r="34" spans="1:13" ht="14.25">
      <c r="A34" s="14"/>
      <c r="B34" s="14"/>
      <c r="C34" s="14"/>
      <c r="D34" s="14"/>
      <c r="E34" s="23"/>
      <c r="F34" s="14"/>
      <c r="G34" s="14"/>
      <c r="H34" s="14"/>
      <c r="I34" s="14"/>
      <c r="J34" s="14"/>
      <c r="K34" s="29"/>
      <c r="L34" s="14"/>
      <c r="M34" s="29"/>
    </row>
    <row r="35" spans="1:13" ht="14.25">
      <c r="A35" s="15"/>
      <c r="B35" s="15"/>
      <c r="C35" s="15"/>
      <c r="D35" s="15"/>
      <c r="E35" s="25"/>
      <c r="F35" s="15"/>
      <c r="G35" s="15"/>
      <c r="H35" s="15"/>
      <c r="I35" s="15"/>
      <c r="J35" s="15"/>
      <c r="K35" s="30"/>
      <c r="L35" s="15"/>
      <c r="M35" s="30"/>
    </row>
    <row r="36" spans="1:13" ht="14.25">
      <c r="A36" s="15"/>
      <c r="B36" s="15"/>
      <c r="C36" s="15"/>
      <c r="D36" s="15"/>
      <c r="E36" s="25"/>
      <c r="F36" s="15"/>
      <c r="G36" s="15"/>
      <c r="H36" s="15"/>
      <c r="I36" s="15"/>
      <c r="J36" s="15"/>
      <c r="K36" s="30"/>
      <c r="L36" s="15"/>
      <c r="M36" s="30"/>
    </row>
    <row r="37" spans="1:13" ht="14.25">
      <c r="A37" s="15"/>
      <c r="B37" s="15"/>
      <c r="C37" s="15"/>
      <c r="D37" s="15"/>
      <c r="E37" s="25"/>
      <c r="F37" s="15"/>
      <c r="G37" s="15"/>
      <c r="H37" s="15"/>
      <c r="I37" s="15"/>
      <c r="J37" s="15"/>
      <c r="K37" s="30"/>
      <c r="L37" s="15"/>
      <c r="M37" s="30"/>
    </row>
    <row r="38" spans="1:13" ht="14.25">
      <c r="A38" s="15"/>
      <c r="B38" s="15"/>
      <c r="C38" s="15"/>
      <c r="D38" s="15"/>
      <c r="E38" s="25"/>
      <c r="F38" s="15"/>
      <c r="G38" s="15"/>
      <c r="H38" s="15"/>
      <c r="I38" s="15"/>
      <c r="J38" s="15"/>
      <c r="K38" s="30"/>
      <c r="L38" s="15"/>
      <c r="M38" s="30"/>
    </row>
    <row r="39" spans="1:13" ht="14.25">
      <c r="A39" s="15"/>
      <c r="B39" s="15"/>
      <c r="C39" s="15"/>
      <c r="D39" s="15"/>
      <c r="E39" s="25"/>
      <c r="F39" s="15"/>
      <c r="G39" s="15"/>
      <c r="H39" s="15"/>
      <c r="I39" s="15"/>
      <c r="J39" s="15"/>
      <c r="K39" s="30"/>
      <c r="L39" s="15"/>
      <c r="M39" s="30"/>
    </row>
    <row r="40" spans="1:13" ht="14.25">
      <c r="A40" s="16"/>
      <c r="B40" s="16"/>
      <c r="C40" s="16"/>
      <c r="D40" s="16"/>
      <c r="E40" s="25"/>
      <c r="F40" s="16"/>
      <c r="G40" s="16"/>
      <c r="H40" s="16"/>
      <c r="I40" s="16"/>
      <c r="J40" s="16"/>
      <c r="K40" s="31"/>
      <c r="L40" s="16"/>
      <c r="M40" s="31"/>
    </row>
    <row r="41" spans="1:13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31"/>
      <c r="L41" s="16"/>
      <c r="M41" s="31"/>
    </row>
    <row r="42" spans="1:13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31"/>
      <c r="L42" s="16"/>
      <c r="M42" s="31"/>
    </row>
    <row r="43" spans="1:13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31"/>
      <c r="L43" s="16"/>
      <c r="M43" s="31"/>
    </row>
    <row r="44" spans="1:13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31"/>
      <c r="L44" s="16"/>
      <c r="M44" s="31"/>
    </row>
    <row r="45" spans="1:13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31"/>
      <c r="L45" s="16"/>
      <c r="M45" s="31"/>
    </row>
    <row r="46" spans="1:13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32"/>
      <c r="L46" s="17"/>
      <c r="M46" s="32"/>
    </row>
  </sheetData>
  <sheetProtection/>
  <mergeCells count="11">
    <mergeCell ref="A2:M2"/>
    <mergeCell ref="A4:A5"/>
    <mergeCell ref="A6:A17"/>
    <mergeCell ref="A18:A20"/>
    <mergeCell ref="A21:A23"/>
    <mergeCell ref="A24:A26"/>
    <mergeCell ref="B4:B5"/>
    <mergeCell ref="B6:B17"/>
    <mergeCell ref="B18:B20"/>
    <mergeCell ref="B21:B23"/>
    <mergeCell ref="B24:B26"/>
  </mergeCells>
  <printOptions horizontalCentered="1"/>
  <pageMargins left="0.38958333333333334" right="0.46805555555555556" top="0.6298611111111111" bottom="0.55069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阮礼军</cp:lastModifiedBy>
  <dcterms:created xsi:type="dcterms:W3CDTF">2021-01-26T01:15:58Z</dcterms:created>
  <dcterms:modified xsi:type="dcterms:W3CDTF">2022-08-13T20:27:39Z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1AB1495B6ADC49ED8E049178F49E14A0</vt:lpwstr>
  </property>
  <property fmtid="{D5CDD505-2E9C-101B-9397-08002B2CF9AE}" pid="4" name="퀀_generated_2.-2147483648">
    <vt:i4>2052</vt:i4>
  </property>
</Properties>
</file>