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825" yWindow="-165" windowWidth="10845" windowHeight="9840"/>
  </bookViews>
  <sheets>
    <sheet name="总成绩" sheetId="2" r:id="rId1"/>
  </sheets>
  <definedNames>
    <definedName name="_xlnm._FilterDatabase" localSheetId="0" hidden="1">总成绩!$A$3:$L$83</definedName>
    <definedName name="_xlnm.Print_Titles" localSheetId="0">总成绩!$3:$3</definedName>
  </definedNames>
  <calcPr calcId="124519"/>
</workbook>
</file>

<file path=xl/calcChain.xml><?xml version="1.0" encoding="utf-8"?>
<calcChain xmlns="http://schemas.openxmlformats.org/spreadsheetml/2006/main">
  <c r="I83" i="2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J57" s="1"/>
  <c r="G56"/>
  <c r="I55"/>
  <c r="G55"/>
  <c r="I54"/>
  <c r="G54"/>
  <c r="I53"/>
  <c r="G53"/>
  <c r="I52"/>
  <c r="G52"/>
  <c r="I51"/>
  <c r="G51"/>
  <c r="I50"/>
  <c r="G50"/>
  <c r="I49"/>
  <c r="G49"/>
  <c r="I48"/>
  <c r="G48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G35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J24" l="1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48"/>
  <c r="J49"/>
  <c r="J50"/>
  <c r="J51"/>
  <c r="J52"/>
  <c r="J67"/>
  <c r="J68"/>
  <c r="J69"/>
  <c r="J70"/>
  <c r="J71"/>
  <c r="J72"/>
  <c r="J73"/>
  <c r="J74"/>
  <c r="J75"/>
  <c r="J76"/>
  <c r="J77"/>
  <c r="J78"/>
  <c r="J79"/>
  <c r="J80"/>
  <c r="J81"/>
  <c r="J82"/>
  <c r="J45"/>
  <c r="J46"/>
  <c r="J58"/>
  <c r="J59"/>
  <c r="J60"/>
  <c r="J61"/>
  <c r="J62"/>
  <c r="J63"/>
  <c r="J64"/>
  <c r="J65"/>
  <c r="J53"/>
  <c r="J54"/>
  <c r="J55"/>
  <c r="J83"/>
</calcChain>
</file>

<file path=xl/sharedStrings.xml><?xml version="1.0" encoding="utf-8"?>
<sst xmlns="http://schemas.openxmlformats.org/spreadsheetml/2006/main" count="374" uniqueCount="217">
  <si>
    <t>23923234408</t>
  </si>
  <si>
    <t>23923192512</t>
  </si>
  <si>
    <t>23923234228</t>
  </si>
  <si>
    <t>23923282112</t>
  </si>
  <si>
    <t>23923180930</t>
  </si>
  <si>
    <t>23923231510</t>
  </si>
  <si>
    <t>23923234613</t>
  </si>
  <si>
    <t>23923234120</t>
  </si>
  <si>
    <t>23923244615</t>
  </si>
  <si>
    <t>23923244408</t>
  </si>
  <si>
    <t>23923294008</t>
  </si>
  <si>
    <t>23923203519</t>
  </si>
  <si>
    <t>23923265021</t>
  </si>
  <si>
    <t>23923203711</t>
  </si>
  <si>
    <t>23923293206</t>
  </si>
  <si>
    <t>23923244121</t>
  </si>
  <si>
    <t>23923204505</t>
  </si>
  <si>
    <t>23923301630</t>
  </si>
  <si>
    <t>23923234302</t>
  </si>
  <si>
    <t>23923265929</t>
  </si>
  <si>
    <t>23923072625</t>
  </si>
  <si>
    <t>23923080509</t>
  </si>
  <si>
    <t>23923073527</t>
  </si>
  <si>
    <t>23923110319</t>
  </si>
  <si>
    <t>23923091315</t>
  </si>
  <si>
    <t>23923073711</t>
  </si>
  <si>
    <t>23923091710</t>
  </si>
  <si>
    <t>23923130920</t>
  </si>
  <si>
    <t>23923131224</t>
  </si>
  <si>
    <t>23923100523</t>
  </si>
  <si>
    <t>23923110322</t>
  </si>
  <si>
    <t>23923091107</t>
  </si>
  <si>
    <t>23923091030</t>
  </si>
  <si>
    <t>23923080506</t>
  </si>
  <si>
    <t>23923101120</t>
  </si>
  <si>
    <t>23923132715</t>
  </si>
  <si>
    <t>23923070320</t>
  </si>
  <si>
    <t>23923091324</t>
  </si>
  <si>
    <t>23923080810</t>
  </si>
  <si>
    <t>23923131606</t>
  </si>
  <si>
    <t>23923132510</t>
  </si>
  <si>
    <t>23923082107</t>
  </si>
  <si>
    <t>23923092024</t>
  </si>
  <si>
    <t>23923082707</t>
  </si>
  <si>
    <t>23923091322</t>
  </si>
  <si>
    <t>23923072515</t>
  </si>
  <si>
    <t>23923132615</t>
  </si>
  <si>
    <t>23923082509</t>
  </si>
  <si>
    <t>23923133518</t>
  </si>
  <si>
    <t>23923091306</t>
  </si>
  <si>
    <t>23923081228</t>
  </si>
  <si>
    <t>23923091827</t>
  </si>
  <si>
    <t>23923081815</t>
  </si>
  <si>
    <t>23923091408</t>
  </si>
  <si>
    <t>23923091211</t>
  </si>
  <si>
    <t>23923110615</t>
  </si>
  <si>
    <t>23923081127</t>
  </si>
  <si>
    <t>23923091103</t>
  </si>
  <si>
    <t>23923070308</t>
  </si>
  <si>
    <t>23923082517</t>
  </si>
  <si>
    <t>23923071918</t>
  </si>
  <si>
    <t>23923091429</t>
  </si>
  <si>
    <t>23923073905</t>
  </si>
  <si>
    <t>23923082619</t>
  </si>
  <si>
    <t>23923100314</t>
  </si>
  <si>
    <t>23923131605</t>
  </si>
  <si>
    <t>23923081423</t>
  </si>
  <si>
    <t>23923070609</t>
  </si>
  <si>
    <t>23923101114</t>
  </si>
  <si>
    <t>23923101413</t>
  </si>
  <si>
    <t>23923073930</t>
  </si>
  <si>
    <t>23923133010</t>
  </si>
  <si>
    <t>23923080806</t>
  </si>
  <si>
    <t>23923083022</t>
  </si>
  <si>
    <t>23923081301</t>
  </si>
  <si>
    <t>23923091230</t>
  </si>
  <si>
    <t>23923081630</t>
  </si>
  <si>
    <t>23923092101</t>
  </si>
  <si>
    <t>23923090504</t>
  </si>
  <si>
    <t>23923132820</t>
  </si>
  <si>
    <r>
      <rPr>
        <b/>
        <sz val="12"/>
        <rFont val="Calibri"/>
        <family val="2"/>
      </rPr>
      <t>序号</t>
    </r>
  </si>
  <si>
    <r>
      <rPr>
        <b/>
        <sz val="12"/>
        <rFont val="Calibri"/>
        <family val="2"/>
      </rPr>
      <t>姓名</t>
    </r>
  </si>
  <si>
    <r>
      <rPr>
        <b/>
        <sz val="12"/>
        <rFont val="Calibri"/>
        <family val="2"/>
      </rPr>
      <t>准考证号</t>
    </r>
  </si>
  <si>
    <r>
      <rPr>
        <b/>
        <sz val="12"/>
        <rFont val="Calibri"/>
        <family val="2"/>
      </rPr>
      <t>招聘单位</t>
    </r>
  </si>
  <si>
    <r>
      <rPr>
        <b/>
        <sz val="12"/>
        <rFont val="Calibri"/>
        <family val="2"/>
      </rPr>
      <t>职位名称</t>
    </r>
  </si>
  <si>
    <r>
      <rPr>
        <b/>
        <sz val="12"/>
        <rFont val="宋体"/>
        <family val="3"/>
        <charset val="134"/>
      </rPr>
      <t>笔试成绩</t>
    </r>
  </si>
  <si>
    <r>
      <rPr>
        <b/>
        <sz val="12"/>
        <rFont val="宋体"/>
        <family val="3"/>
        <charset val="134"/>
      </rPr>
      <t>笔试成绩</t>
    </r>
    <r>
      <rPr>
        <b/>
        <sz val="12"/>
        <rFont val="Times New Roman"/>
        <family val="1"/>
      </rPr>
      <t>×60%</t>
    </r>
  </si>
  <si>
    <r>
      <rPr>
        <b/>
        <sz val="12"/>
        <rFont val="宋体"/>
        <family val="3"/>
        <charset val="134"/>
      </rPr>
      <t>面试成绩</t>
    </r>
  </si>
  <si>
    <r>
      <rPr>
        <b/>
        <sz val="12"/>
        <rFont val="宋体"/>
        <family val="3"/>
        <charset val="134"/>
      </rPr>
      <t>面试成绩</t>
    </r>
    <r>
      <rPr>
        <b/>
        <sz val="12"/>
        <rFont val="Times New Roman"/>
        <family val="1"/>
      </rPr>
      <t>×40%</t>
    </r>
  </si>
  <si>
    <r>
      <rPr>
        <b/>
        <sz val="12"/>
        <rFont val="宋体"/>
        <family val="3"/>
        <charset val="134"/>
      </rPr>
      <t>总成绩</t>
    </r>
  </si>
  <si>
    <r>
      <t>2023</t>
    </r>
    <r>
      <rPr>
        <sz val="14"/>
        <color indexed="8"/>
        <rFont val="方正小标宋简体"/>
        <family val="4"/>
        <charset val="134"/>
      </rPr>
      <t>年都江堰市卫健系统面向社会公开招聘（含定招）事业单位工作人员总成绩及拟进入体检人员</t>
    </r>
    <phoneticPr fontId="2" type="noConversion"/>
  </si>
  <si>
    <r>
      <rPr>
        <sz val="10"/>
        <color indexed="8"/>
        <rFont val="仿宋_GB2312"/>
        <family val="3"/>
        <charset val="134"/>
      </rPr>
      <t>备注：成绩</t>
    </r>
    <r>
      <rPr>
        <sz val="10"/>
        <color indexed="8"/>
        <rFont val="Times New Roman"/>
        <family val="1"/>
      </rPr>
      <t>-1</t>
    </r>
    <r>
      <rPr>
        <sz val="10"/>
        <color indexed="8"/>
        <rFont val="仿宋_GB2312"/>
        <family val="3"/>
        <charset val="134"/>
      </rPr>
      <t>为缺考，</t>
    </r>
    <r>
      <rPr>
        <sz val="10"/>
        <color indexed="8"/>
        <rFont val="Times New Roman"/>
        <family val="1"/>
      </rPr>
      <t>-2</t>
    </r>
    <r>
      <rPr>
        <sz val="10"/>
        <color indexed="8"/>
        <rFont val="仿宋_GB2312"/>
        <family val="3"/>
        <charset val="134"/>
      </rPr>
      <t>为放弃，总成绩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仿宋_GB2312"/>
        <family val="3"/>
        <charset val="134"/>
      </rPr>
      <t>笔试成绩</t>
    </r>
    <r>
      <rPr>
        <sz val="10"/>
        <color indexed="8"/>
        <rFont val="Times New Roman"/>
        <family val="1"/>
      </rPr>
      <t>×60%+</t>
    </r>
    <r>
      <rPr>
        <sz val="10"/>
        <color indexed="8"/>
        <rFont val="仿宋_GB2312"/>
        <family val="3"/>
        <charset val="134"/>
      </rPr>
      <t>面试成绩</t>
    </r>
    <r>
      <rPr>
        <sz val="10"/>
        <color indexed="8"/>
        <rFont val="Times New Roman"/>
        <family val="1"/>
      </rPr>
      <t>×40%</t>
    </r>
    <r>
      <rPr>
        <sz val="10"/>
        <color indexed="8"/>
        <rFont val="仿宋_GB2312"/>
        <family val="3"/>
        <charset val="134"/>
      </rPr>
      <t>。</t>
    </r>
    <phoneticPr fontId="2" type="noConversion"/>
  </si>
  <si>
    <r>
      <rPr>
        <b/>
        <sz val="12"/>
        <rFont val="宋体"/>
        <family val="3"/>
        <charset val="134"/>
      </rPr>
      <t>排名</t>
    </r>
    <phoneticPr fontId="2" type="noConversion"/>
  </si>
  <si>
    <r>
      <rPr>
        <b/>
        <sz val="12"/>
        <rFont val="宋体"/>
        <family val="3"/>
        <charset val="134"/>
      </rPr>
      <t>拟进入体检</t>
    </r>
    <phoneticPr fontId="2" type="noConversion"/>
  </si>
  <si>
    <r>
      <rPr>
        <sz val="11"/>
        <color indexed="8"/>
        <rFont val="宋体"/>
        <family val="3"/>
        <charset val="134"/>
      </rPr>
      <t>邓希宇</t>
    </r>
  </si>
  <si>
    <r>
      <rPr>
        <sz val="10"/>
        <color indexed="8"/>
        <rFont val="宋体"/>
        <family val="3"/>
        <charset val="134"/>
      </rPr>
      <t>都江堰市卫生健康局所属事业单位</t>
    </r>
  </si>
  <si>
    <r>
      <t>1701029</t>
    </r>
    <r>
      <rPr>
        <sz val="11"/>
        <color indexed="8"/>
        <rFont val="宋体"/>
        <family val="3"/>
        <charset val="134"/>
      </rPr>
      <t>定向招聘岗位</t>
    </r>
  </si>
  <si>
    <r>
      <rPr>
        <sz val="11"/>
        <color indexed="8"/>
        <rFont val="宋体"/>
        <family val="3"/>
        <charset val="134"/>
      </rPr>
      <t>冯莹</t>
    </r>
  </si>
  <si>
    <r>
      <rPr>
        <sz val="11"/>
        <color indexed="8"/>
        <rFont val="宋体"/>
        <family val="3"/>
        <charset val="134"/>
      </rPr>
      <t>黄兰</t>
    </r>
  </si>
  <si>
    <r>
      <rPr>
        <sz val="11"/>
        <color indexed="8"/>
        <rFont val="宋体"/>
        <family val="3"/>
        <charset val="134"/>
      </rPr>
      <t>杨晓华</t>
    </r>
  </si>
  <si>
    <r>
      <rPr>
        <sz val="11"/>
        <color indexed="8"/>
        <rFont val="宋体"/>
        <family val="3"/>
        <charset val="134"/>
      </rPr>
      <t>王丽睿</t>
    </r>
  </si>
  <si>
    <r>
      <rPr>
        <sz val="11"/>
        <color indexed="8"/>
        <rFont val="宋体"/>
        <family val="3"/>
        <charset val="134"/>
      </rPr>
      <t>邱禹程</t>
    </r>
  </si>
  <si>
    <r>
      <rPr>
        <sz val="11"/>
        <color indexed="8"/>
        <rFont val="宋体"/>
        <family val="3"/>
        <charset val="134"/>
      </rPr>
      <t>沈晓雯</t>
    </r>
  </si>
  <si>
    <r>
      <rPr>
        <sz val="11"/>
        <color indexed="8"/>
        <rFont val="宋体"/>
        <family val="3"/>
        <charset val="134"/>
      </rPr>
      <t>宋玉琳</t>
    </r>
  </si>
  <si>
    <r>
      <rPr>
        <sz val="11"/>
        <color indexed="8"/>
        <rFont val="宋体"/>
        <family val="3"/>
        <charset val="134"/>
      </rPr>
      <t>陆鹏宇</t>
    </r>
  </si>
  <si>
    <r>
      <rPr>
        <sz val="11"/>
        <color indexed="8"/>
        <rFont val="宋体"/>
        <family val="3"/>
        <charset val="134"/>
      </rPr>
      <t>汤成超</t>
    </r>
  </si>
  <si>
    <r>
      <rPr>
        <sz val="11"/>
        <color indexed="8"/>
        <rFont val="宋体"/>
        <family val="3"/>
        <charset val="134"/>
      </rPr>
      <t>熊鑫鑫</t>
    </r>
  </si>
  <si>
    <r>
      <rPr>
        <sz val="11"/>
        <color indexed="8"/>
        <rFont val="宋体"/>
        <family val="3"/>
        <charset val="134"/>
      </rPr>
      <t>孙纯翼</t>
    </r>
  </si>
  <si>
    <r>
      <rPr>
        <sz val="11"/>
        <color indexed="8"/>
        <rFont val="宋体"/>
        <family val="3"/>
        <charset val="134"/>
      </rPr>
      <t>王玲</t>
    </r>
  </si>
  <si>
    <r>
      <rPr>
        <sz val="11"/>
        <color indexed="8"/>
        <rFont val="宋体"/>
        <family val="3"/>
        <charset val="134"/>
      </rPr>
      <t>吴俊欣</t>
    </r>
  </si>
  <si>
    <r>
      <rPr>
        <sz val="11"/>
        <color indexed="8"/>
        <rFont val="宋体"/>
        <family val="3"/>
        <charset val="134"/>
      </rPr>
      <t>阴钰佳</t>
    </r>
  </si>
  <si>
    <r>
      <rPr>
        <sz val="11"/>
        <color indexed="8"/>
        <rFont val="宋体"/>
        <family val="3"/>
        <charset val="134"/>
      </rPr>
      <t>王兰</t>
    </r>
  </si>
  <si>
    <r>
      <rPr>
        <sz val="11"/>
        <color indexed="8"/>
        <rFont val="宋体"/>
        <family val="3"/>
        <charset val="134"/>
      </rPr>
      <t>李慧婷</t>
    </r>
  </si>
  <si>
    <r>
      <rPr>
        <sz val="11"/>
        <color indexed="8"/>
        <rFont val="宋体"/>
        <family val="3"/>
        <charset val="134"/>
      </rPr>
      <t>李欣苑</t>
    </r>
  </si>
  <si>
    <r>
      <rPr>
        <sz val="11"/>
        <color indexed="8"/>
        <rFont val="宋体"/>
        <family val="3"/>
        <charset val="134"/>
      </rPr>
      <t>钟雨晴</t>
    </r>
  </si>
  <si>
    <r>
      <rPr>
        <sz val="11"/>
        <color indexed="8"/>
        <rFont val="宋体"/>
        <family val="3"/>
        <charset val="134"/>
      </rPr>
      <t>杨钦涵</t>
    </r>
  </si>
  <si>
    <r>
      <rPr>
        <sz val="11"/>
        <color indexed="8"/>
        <rFont val="宋体"/>
        <family val="3"/>
        <charset val="134"/>
      </rPr>
      <t>王祝</t>
    </r>
  </si>
  <si>
    <r>
      <rPr>
        <sz val="10"/>
        <color indexed="8"/>
        <rFont val="宋体"/>
        <family val="3"/>
        <charset val="134"/>
      </rPr>
      <t>都江堰市人民医院</t>
    </r>
  </si>
  <si>
    <r>
      <t>1703001</t>
    </r>
    <r>
      <rPr>
        <sz val="11"/>
        <color indexed="8"/>
        <rFont val="宋体"/>
        <family val="3"/>
        <charset val="134"/>
      </rPr>
      <t>感染性疾病科</t>
    </r>
  </si>
  <si>
    <r>
      <rPr>
        <sz val="11"/>
        <color indexed="8"/>
        <rFont val="宋体"/>
        <family val="3"/>
        <charset val="134"/>
      </rPr>
      <t>杜美虹</t>
    </r>
  </si>
  <si>
    <r>
      <t>1703002</t>
    </r>
    <r>
      <rPr>
        <sz val="11"/>
        <color indexed="8"/>
        <rFont val="宋体"/>
        <family val="3"/>
        <charset val="134"/>
      </rPr>
      <t>临床营养医师</t>
    </r>
  </si>
  <si>
    <r>
      <rPr>
        <sz val="11"/>
        <color indexed="8"/>
        <rFont val="宋体"/>
        <family val="3"/>
        <charset val="134"/>
      </rPr>
      <t>杨俊杰</t>
    </r>
  </si>
  <si>
    <r>
      <t>1703003</t>
    </r>
    <r>
      <rPr>
        <sz val="11"/>
        <color indexed="8"/>
        <rFont val="宋体"/>
        <family val="3"/>
        <charset val="134"/>
      </rPr>
      <t>急诊医学科</t>
    </r>
  </si>
  <si>
    <r>
      <rPr>
        <sz val="11"/>
        <color indexed="8"/>
        <rFont val="宋体"/>
        <family val="3"/>
        <charset val="134"/>
      </rPr>
      <t>袁灵青</t>
    </r>
  </si>
  <si>
    <r>
      <rPr>
        <sz val="10"/>
        <color indexed="8"/>
        <rFont val="宋体"/>
        <family val="3"/>
        <charset val="134"/>
      </rPr>
      <t>都江堰市第二人民医院</t>
    </r>
  </si>
  <si>
    <r>
      <t>1703008</t>
    </r>
    <r>
      <rPr>
        <sz val="11"/>
        <color indexed="8"/>
        <rFont val="宋体"/>
        <family val="3"/>
        <charset val="134"/>
      </rPr>
      <t>急诊科医生</t>
    </r>
  </si>
  <si>
    <r>
      <rPr>
        <sz val="11"/>
        <color indexed="8"/>
        <rFont val="宋体"/>
        <family val="3"/>
        <charset val="134"/>
      </rPr>
      <t>郑惠芬</t>
    </r>
  </si>
  <si>
    <r>
      <t>1703009</t>
    </r>
    <r>
      <rPr>
        <sz val="11"/>
        <color indexed="8"/>
        <rFont val="宋体"/>
        <family val="3"/>
        <charset val="134"/>
      </rPr>
      <t>检验科技术人员</t>
    </r>
  </si>
  <si>
    <r>
      <rPr>
        <sz val="11"/>
        <color indexed="8"/>
        <rFont val="宋体"/>
        <family val="3"/>
        <charset val="134"/>
      </rPr>
      <t>龚茜</t>
    </r>
  </si>
  <si>
    <r>
      <rPr>
        <sz val="11"/>
        <color indexed="8"/>
        <rFont val="宋体"/>
        <family val="3"/>
        <charset val="134"/>
      </rPr>
      <t>董希双</t>
    </r>
  </si>
  <si>
    <r>
      <rPr>
        <sz val="11"/>
        <color indexed="8"/>
        <rFont val="宋体"/>
        <family val="3"/>
        <charset val="134"/>
      </rPr>
      <t>张春蓉</t>
    </r>
  </si>
  <si>
    <r>
      <rPr>
        <sz val="10"/>
        <color indexed="8"/>
        <rFont val="宋体"/>
        <family val="3"/>
        <charset val="134"/>
      </rPr>
      <t>都江堰市骨伤专科医院</t>
    </r>
  </si>
  <si>
    <r>
      <t>1703011</t>
    </r>
    <r>
      <rPr>
        <sz val="11"/>
        <color indexed="8"/>
        <rFont val="宋体"/>
        <family val="3"/>
        <charset val="134"/>
      </rPr>
      <t>内科医生</t>
    </r>
  </si>
  <si>
    <r>
      <rPr>
        <sz val="11"/>
        <color indexed="8"/>
        <rFont val="宋体"/>
        <family val="3"/>
        <charset val="134"/>
      </rPr>
      <t>兰卡斯满</t>
    </r>
  </si>
  <si>
    <r>
      <rPr>
        <sz val="11"/>
        <color indexed="8"/>
        <rFont val="宋体"/>
        <family val="3"/>
        <charset val="134"/>
      </rPr>
      <t>赵一瑾</t>
    </r>
  </si>
  <si>
    <r>
      <rPr>
        <sz val="11"/>
        <color indexed="8"/>
        <rFont val="宋体"/>
        <family val="3"/>
        <charset val="134"/>
      </rPr>
      <t>付陈默焱</t>
    </r>
  </si>
  <si>
    <r>
      <rPr>
        <sz val="11"/>
        <color indexed="8"/>
        <rFont val="宋体"/>
        <family val="3"/>
        <charset val="134"/>
      </rPr>
      <t>王一茹</t>
    </r>
  </si>
  <si>
    <r>
      <rPr>
        <sz val="11"/>
        <color indexed="8"/>
        <rFont val="宋体"/>
        <family val="3"/>
        <charset val="134"/>
      </rPr>
      <t>何思政</t>
    </r>
  </si>
  <si>
    <r>
      <t>1703012</t>
    </r>
    <r>
      <rPr>
        <sz val="11"/>
        <color indexed="8"/>
        <rFont val="宋体"/>
        <family val="3"/>
        <charset val="134"/>
      </rPr>
      <t>骨科医生</t>
    </r>
  </si>
  <si>
    <r>
      <rPr>
        <sz val="11"/>
        <color indexed="8"/>
        <rFont val="宋体"/>
        <family val="3"/>
        <charset val="134"/>
      </rPr>
      <t>谢小锋</t>
    </r>
  </si>
  <si>
    <r>
      <rPr>
        <sz val="11"/>
        <color indexed="8"/>
        <rFont val="宋体"/>
        <family val="3"/>
        <charset val="134"/>
      </rPr>
      <t>王林</t>
    </r>
  </si>
  <si>
    <r>
      <rPr>
        <sz val="11"/>
        <color indexed="8"/>
        <rFont val="宋体"/>
        <family val="3"/>
        <charset val="134"/>
      </rPr>
      <t>宋贵林</t>
    </r>
  </si>
  <si>
    <r>
      <rPr>
        <sz val="11"/>
        <color indexed="8"/>
        <rFont val="宋体"/>
        <family val="3"/>
        <charset val="134"/>
      </rPr>
      <t>张贤飞</t>
    </r>
  </si>
  <si>
    <r>
      <rPr>
        <sz val="11"/>
        <color indexed="8"/>
        <rFont val="宋体"/>
        <family val="3"/>
        <charset val="134"/>
      </rPr>
      <t>朱奕熹</t>
    </r>
  </si>
  <si>
    <r>
      <rPr>
        <sz val="11"/>
        <color indexed="8"/>
        <rFont val="宋体"/>
        <family val="3"/>
        <charset val="134"/>
      </rPr>
      <t>杨育霖</t>
    </r>
  </si>
  <si>
    <r>
      <rPr>
        <sz val="11"/>
        <color indexed="8"/>
        <rFont val="宋体"/>
        <family val="3"/>
        <charset val="134"/>
      </rPr>
      <t>刘懿</t>
    </r>
  </si>
  <si>
    <r>
      <rPr>
        <sz val="11"/>
        <color indexed="8"/>
        <rFont val="宋体"/>
        <family val="3"/>
        <charset val="134"/>
      </rPr>
      <t>德青王姆</t>
    </r>
  </si>
  <si>
    <r>
      <rPr>
        <sz val="11"/>
        <color indexed="8"/>
        <rFont val="宋体"/>
        <family val="3"/>
        <charset val="134"/>
      </rPr>
      <t>娜姆思曼</t>
    </r>
  </si>
  <si>
    <r>
      <rPr>
        <sz val="11"/>
        <color indexed="8"/>
        <rFont val="宋体"/>
        <family val="3"/>
        <charset val="134"/>
      </rPr>
      <t>魏小磊</t>
    </r>
  </si>
  <si>
    <r>
      <rPr>
        <sz val="11"/>
        <color indexed="8"/>
        <rFont val="宋体"/>
        <family val="3"/>
        <charset val="134"/>
      </rPr>
      <t>唐岚</t>
    </r>
  </si>
  <si>
    <r>
      <rPr>
        <sz val="11"/>
        <color indexed="8"/>
        <rFont val="宋体"/>
        <family val="3"/>
        <charset val="134"/>
      </rPr>
      <t>陈浩</t>
    </r>
  </si>
  <si>
    <r>
      <t>1703013</t>
    </r>
    <r>
      <rPr>
        <sz val="11"/>
        <color indexed="8"/>
        <rFont val="宋体"/>
        <family val="3"/>
        <charset val="134"/>
      </rPr>
      <t>麻醉医生</t>
    </r>
  </si>
  <si>
    <r>
      <rPr>
        <sz val="11"/>
        <color indexed="8"/>
        <rFont val="宋体"/>
        <family val="3"/>
        <charset val="134"/>
      </rPr>
      <t>代余灵</t>
    </r>
  </si>
  <si>
    <r>
      <t>1703014</t>
    </r>
    <r>
      <rPr>
        <sz val="11"/>
        <color indexed="8"/>
        <rFont val="宋体"/>
        <family val="3"/>
        <charset val="134"/>
      </rPr>
      <t>检验科技术人员</t>
    </r>
  </si>
  <si>
    <r>
      <rPr>
        <sz val="11"/>
        <color indexed="8"/>
        <rFont val="宋体"/>
        <family val="3"/>
        <charset val="134"/>
      </rPr>
      <t>廖智卓</t>
    </r>
  </si>
  <si>
    <r>
      <rPr>
        <sz val="11"/>
        <color indexed="8"/>
        <rFont val="宋体"/>
        <family val="3"/>
        <charset val="134"/>
      </rPr>
      <t>周丽</t>
    </r>
  </si>
  <si>
    <r>
      <rPr>
        <sz val="11"/>
        <color indexed="8"/>
        <rFont val="宋体"/>
        <family val="3"/>
        <charset val="134"/>
      </rPr>
      <t>曾强</t>
    </r>
  </si>
  <si>
    <r>
      <rPr>
        <sz val="10"/>
        <color indexed="8"/>
        <rFont val="宋体"/>
        <family val="3"/>
        <charset val="134"/>
      </rPr>
      <t>都江堰市青城山镇中心卫生院</t>
    </r>
  </si>
  <si>
    <r>
      <t>1703016</t>
    </r>
    <r>
      <rPr>
        <sz val="11"/>
        <color indexed="8"/>
        <rFont val="宋体"/>
        <family val="3"/>
        <charset val="134"/>
      </rPr>
      <t>内科医生</t>
    </r>
  </si>
  <si>
    <r>
      <rPr>
        <sz val="11"/>
        <color indexed="8"/>
        <rFont val="宋体"/>
        <family val="3"/>
        <charset val="134"/>
      </rPr>
      <t>韩天阳</t>
    </r>
  </si>
  <si>
    <r>
      <rPr>
        <sz val="11"/>
        <color indexed="8"/>
        <rFont val="宋体"/>
        <family val="3"/>
        <charset val="134"/>
      </rPr>
      <t>张琴</t>
    </r>
  </si>
  <si>
    <r>
      <rPr>
        <sz val="11"/>
        <color indexed="8"/>
        <rFont val="宋体"/>
        <family val="3"/>
        <charset val="134"/>
      </rPr>
      <t>王练梅</t>
    </r>
  </si>
  <si>
    <r>
      <rPr>
        <sz val="11"/>
        <color indexed="8"/>
        <rFont val="宋体"/>
        <family val="3"/>
        <charset val="134"/>
      </rPr>
      <t>俄主金作</t>
    </r>
  </si>
  <si>
    <r>
      <rPr>
        <sz val="11"/>
        <color indexed="8"/>
        <rFont val="宋体"/>
        <family val="3"/>
        <charset val="134"/>
      </rPr>
      <t>文远凤</t>
    </r>
  </si>
  <si>
    <r>
      <rPr>
        <sz val="10"/>
        <color indexed="8"/>
        <rFont val="宋体"/>
        <family val="3"/>
        <charset val="134"/>
      </rPr>
      <t>都江堰市金江社区卫生服务中心</t>
    </r>
  </si>
  <si>
    <r>
      <t>1703017</t>
    </r>
    <r>
      <rPr>
        <sz val="11"/>
        <color indexed="8"/>
        <rFont val="宋体"/>
        <family val="3"/>
        <charset val="134"/>
      </rPr>
      <t>内科医生</t>
    </r>
  </si>
  <si>
    <r>
      <rPr>
        <sz val="11"/>
        <color indexed="8"/>
        <rFont val="宋体"/>
        <family val="3"/>
        <charset val="134"/>
      </rPr>
      <t>封霞</t>
    </r>
  </si>
  <si>
    <r>
      <rPr>
        <sz val="11"/>
        <color indexed="8"/>
        <rFont val="宋体"/>
        <family val="3"/>
        <charset val="134"/>
      </rPr>
      <t>龚明玉</t>
    </r>
  </si>
  <si>
    <r>
      <t>1703018</t>
    </r>
    <r>
      <rPr>
        <sz val="11"/>
        <color indexed="8"/>
        <rFont val="宋体"/>
        <family val="3"/>
        <charset val="134"/>
      </rPr>
      <t>中西医结合医生</t>
    </r>
  </si>
  <si>
    <r>
      <rPr>
        <sz val="11"/>
        <color indexed="8"/>
        <rFont val="宋体"/>
        <family val="3"/>
        <charset val="134"/>
      </rPr>
      <t>邓诗瑶</t>
    </r>
  </si>
  <si>
    <r>
      <t>1703019</t>
    </r>
    <r>
      <rPr>
        <sz val="11"/>
        <color indexed="8"/>
        <rFont val="宋体"/>
        <family val="3"/>
        <charset val="134"/>
      </rPr>
      <t>检验技师</t>
    </r>
  </si>
  <si>
    <r>
      <rPr>
        <sz val="11"/>
        <color indexed="8"/>
        <rFont val="宋体"/>
        <family val="3"/>
        <charset val="134"/>
      </rPr>
      <t>江姗</t>
    </r>
  </si>
  <si>
    <r>
      <rPr>
        <sz val="11"/>
        <color indexed="8"/>
        <rFont val="宋体"/>
        <family val="3"/>
        <charset val="134"/>
      </rPr>
      <t>刘容</t>
    </r>
  </si>
  <si>
    <r>
      <rPr>
        <sz val="10"/>
        <color indexed="8"/>
        <rFont val="宋体"/>
        <family val="3"/>
        <charset val="134"/>
      </rPr>
      <t>都江堰市幸福街道社区卫生服务中心</t>
    </r>
  </si>
  <si>
    <r>
      <t>1703020</t>
    </r>
    <r>
      <rPr>
        <sz val="11"/>
        <color indexed="8"/>
        <rFont val="宋体"/>
        <family val="3"/>
        <charset val="134"/>
      </rPr>
      <t>内科医生</t>
    </r>
  </si>
  <si>
    <r>
      <rPr>
        <sz val="11"/>
        <color indexed="8"/>
        <rFont val="宋体"/>
        <family val="3"/>
        <charset val="134"/>
      </rPr>
      <t>何天宝</t>
    </r>
  </si>
  <si>
    <r>
      <t>1703022</t>
    </r>
    <r>
      <rPr>
        <sz val="11"/>
        <color indexed="8"/>
        <rFont val="宋体"/>
        <family val="3"/>
        <charset val="134"/>
      </rPr>
      <t>放射技师</t>
    </r>
  </si>
  <si>
    <r>
      <rPr>
        <sz val="11"/>
        <color indexed="8"/>
        <rFont val="宋体"/>
        <family val="3"/>
        <charset val="134"/>
      </rPr>
      <t>高雪敏</t>
    </r>
  </si>
  <si>
    <r>
      <rPr>
        <sz val="10"/>
        <color indexed="8"/>
        <rFont val="宋体"/>
        <family val="3"/>
        <charset val="134"/>
      </rPr>
      <t>都江堰市桂花社区卫生服务中心</t>
    </r>
  </si>
  <si>
    <r>
      <t>1703024</t>
    </r>
    <r>
      <rPr>
        <sz val="11"/>
        <color indexed="8"/>
        <rFont val="宋体"/>
        <family val="3"/>
        <charset val="134"/>
      </rPr>
      <t>住院部医生</t>
    </r>
  </si>
  <si>
    <r>
      <rPr>
        <sz val="11"/>
        <color indexed="8"/>
        <rFont val="宋体"/>
        <family val="3"/>
        <charset val="134"/>
      </rPr>
      <t>韩婷</t>
    </r>
  </si>
  <si>
    <r>
      <t>1703025</t>
    </r>
    <r>
      <rPr>
        <sz val="11"/>
        <color indexed="8"/>
        <rFont val="宋体"/>
        <family val="3"/>
        <charset val="134"/>
      </rPr>
      <t>医养中心护士</t>
    </r>
  </si>
  <si>
    <r>
      <rPr>
        <sz val="11"/>
        <color indexed="8"/>
        <rFont val="宋体"/>
        <family val="3"/>
        <charset val="134"/>
      </rPr>
      <t>周怡</t>
    </r>
  </si>
  <si>
    <r>
      <rPr>
        <sz val="10"/>
        <color indexed="8"/>
        <rFont val="宋体"/>
        <family val="3"/>
        <charset val="134"/>
      </rPr>
      <t>都江堰市灌口解放社区卫生服务中心</t>
    </r>
  </si>
  <si>
    <r>
      <t>1703026</t>
    </r>
    <r>
      <rPr>
        <sz val="11"/>
        <color indexed="8"/>
        <rFont val="宋体"/>
        <family val="3"/>
        <charset val="134"/>
      </rPr>
      <t>公卫科医生</t>
    </r>
  </si>
  <si>
    <r>
      <rPr>
        <sz val="11"/>
        <color indexed="8"/>
        <rFont val="宋体"/>
        <family val="3"/>
        <charset val="134"/>
      </rPr>
      <t>吴倩</t>
    </r>
  </si>
  <si>
    <r>
      <rPr>
        <sz val="10"/>
        <color indexed="8"/>
        <rFont val="宋体"/>
        <family val="3"/>
        <charset val="134"/>
      </rPr>
      <t>都江堰市灌口平义社区卫生服务中心</t>
    </r>
  </si>
  <si>
    <r>
      <t>1703034B</t>
    </r>
    <r>
      <rPr>
        <sz val="11"/>
        <color indexed="8"/>
        <rFont val="宋体"/>
        <family val="3"/>
        <charset val="134"/>
      </rPr>
      <t>超室技士</t>
    </r>
  </si>
  <si>
    <r>
      <rPr>
        <sz val="11"/>
        <color indexed="8"/>
        <rFont val="宋体"/>
        <family val="3"/>
        <charset val="134"/>
      </rPr>
      <t>徐荣景</t>
    </r>
  </si>
  <si>
    <r>
      <rPr>
        <sz val="11"/>
        <color indexed="8"/>
        <rFont val="宋体"/>
        <family val="3"/>
        <charset val="134"/>
      </rPr>
      <t>杨巧美</t>
    </r>
  </si>
  <si>
    <r>
      <rPr>
        <sz val="10"/>
        <color indexed="8"/>
        <rFont val="宋体"/>
        <family val="3"/>
        <charset val="134"/>
      </rPr>
      <t>都江堰市蒲阳街道卫生院</t>
    </r>
  </si>
  <si>
    <r>
      <t>1703035</t>
    </r>
    <r>
      <rPr>
        <sz val="11"/>
        <color indexed="8"/>
        <rFont val="宋体"/>
        <family val="3"/>
        <charset val="134"/>
      </rPr>
      <t>彩超医生</t>
    </r>
  </si>
  <si>
    <r>
      <rPr>
        <sz val="11"/>
        <color indexed="8"/>
        <rFont val="宋体"/>
        <family val="3"/>
        <charset val="134"/>
      </rPr>
      <t>杨凌</t>
    </r>
  </si>
  <si>
    <r>
      <rPr>
        <sz val="11"/>
        <color indexed="8"/>
        <rFont val="宋体"/>
        <family val="3"/>
        <charset val="134"/>
      </rPr>
      <t>晏志阳</t>
    </r>
  </si>
  <si>
    <r>
      <t>1703036</t>
    </r>
    <r>
      <rPr>
        <sz val="11"/>
        <color indexed="8"/>
        <rFont val="宋体"/>
        <family val="3"/>
        <charset val="134"/>
      </rPr>
      <t>内科医生</t>
    </r>
  </si>
  <si>
    <r>
      <rPr>
        <sz val="11"/>
        <color indexed="8"/>
        <rFont val="宋体"/>
        <family val="3"/>
        <charset val="134"/>
      </rPr>
      <t>沙红军</t>
    </r>
  </si>
  <si>
    <r>
      <rPr>
        <sz val="11"/>
        <color indexed="8"/>
        <rFont val="宋体"/>
        <family val="3"/>
        <charset val="134"/>
      </rPr>
      <t>张芳</t>
    </r>
  </si>
  <si>
    <r>
      <rPr>
        <sz val="11"/>
        <color indexed="8"/>
        <rFont val="宋体"/>
        <family val="3"/>
        <charset val="134"/>
      </rPr>
      <t>何清青</t>
    </r>
  </si>
  <si>
    <r>
      <rPr>
        <sz val="11"/>
        <color indexed="8"/>
        <rFont val="宋体"/>
        <family val="3"/>
        <charset val="134"/>
      </rPr>
      <t>李伏阳</t>
    </r>
  </si>
  <si>
    <r>
      <rPr>
        <sz val="11"/>
        <color indexed="8"/>
        <rFont val="宋体"/>
        <family val="3"/>
        <charset val="134"/>
      </rPr>
      <t>陈荣霞</t>
    </r>
  </si>
  <si>
    <r>
      <rPr>
        <sz val="10"/>
        <color indexed="8"/>
        <rFont val="宋体"/>
        <family val="3"/>
        <charset val="134"/>
      </rPr>
      <t>都江堰市天马镇中心卫生院</t>
    </r>
  </si>
  <si>
    <r>
      <t>1703040</t>
    </r>
    <r>
      <rPr>
        <sz val="11"/>
        <color indexed="8"/>
        <rFont val="宋体"/>
        <family val="3"/>
        <charset val="134"/>
      </rPr>
      <t>药师</t>
    </r>
  </si>
  <si>
    <r>
      <rPr>
        <sz val="11"/>
        <color indexed="8"/>
        <rFont val="宋体"/>
        <family val="3"/>
        <charset val="134"/>
      </rPr>
      <t>乐露</t>
    </r>
  </si>
  <si>
    <r>
      <rPr>
        <sz val="11"/>
        <color indexed="8"/>
        <rFont val="宋体"/>
        <family val="3"/>
        <charset val="134"/>
      </rPr>
      <t>刘湘</t>
    </r>
  </si>
  <si>
    <r>
      <rPr>
        <sz val="10"/>
        <color indexed="8"/>
        <rFont val="宋体"/>
        <family val="3"/>
        <charset val="134"/>
      </rPr>
      <t>都江堰市沿江卫生院</t>
    </r>
  </si>
  <si>
    <r>
      <t>1703042</t>
    </r>
    <r>
      <rPr>
        <sz val="11"/>
        <color indexed="8"/>
        <rFont val="宋体"/>
        <family val="3"/>
        <charset val="134"/>
      </rPr>
      <t>中医科医生</t>
    </r>
  </si>
  <si>
    <r>
      <rPr>
        <sz val="11"/>
        <color indexed="8"/>
        <rFont val="宋体"/>
        <family val="3"/>
        <charset val="134"/>
      </rPr>
      <t>魏心灵</t>
    </r>
  </si>
  <si>
    <r>
      <rPr>
        <sz val="10"/>
        <color indexed="8"/>
        <rFont val="宋体"/>
        <family val="3"/>
        <charset val="134"/>
      </rPr>
      <t>都江堰市玉堂街道卫生院</t>
    </r>
  </si>
  <si>
    <r>
      <t>1703043</t>
    </r>
    <r>
      <rPr>
        <sz val="11"/>
        <color indexed="8"/>
        <rFont val="宋体"/>
        <family val="3"/>
        <charset val="134"/>
      </rPr>
      <t>口腔医生</t>
    </r>
  </si>
  <si>
    <r>
      <rPr>
        <sz val="11"/>
        <color indexed="8"/>
        <rFont val="宋体"/>
        <family val="3"/>
        <charset val="134"/>
      </rPr>
      <t>陈洪</t>
    </r>
  </si>
  <si>
    <r>
      <rPr>
        <sz val="11"/>
        <color indexed="8"/>
        <rFont val="宋体"/>
        <family val="3"/>
        <charset val="134"/>
      </rPr>
      <t>钟来</t>
    </r>
  </si>
  <si>
    <r>
      <t>1703045</t>
    </r>
    <r>
      <rPr>
        <sz val="11"/>
        <color indexed="8"/>
        <rFont val="宋体"/>
        <family val="3"/>
        <charset val="134"/>
      </rPr>
      <t>临床医生</t>
    </r>
  </si>
  <si>
    <r>
      <rPr>
        <sz val="11"/>
        <color indexed="8"/>
        <rFont val="宋体"/>
        <family val="3"/>
        <charset val="134"/>
      </rPr>
      <t>刘淼</t>
    </r>
  </si>
  <si>
    <r>
      <rPr>
        <sz val="11"/>
        <color indexed="8"/>
        <rFont val="宋体"/>
        <family val="3"/>
        <charset val="134"/>
      </rPr>
      <t>温涛</t>
    </r>
  </si>
  <si>
    <t>是</t>
    <phoneticPr fontId="2" type="noConversion"/>
  </si>
  <si>
    <r>
      <rPr>
        <b/>
        <sz val="12"/>
        <rFont val="宋体"/>
        <family val="3"/>
        <charset val="134"/>
      </rPr>
      <t>备注</t>
    </r>
    <phoneticPr fontId="2" type="noConversion"/>
  </si>
  <si>
    <t>总成绩合格分数线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</si>
</sst>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  <scheme val="minor"/>
    </font>
    <font>
      <b/>
      <sz val="12"/>
      <name val="Calibri"/>
      <family val="2"/>
    </font>
    <font>
      <sz val="9"/>
      <name val="宋体"/>
      <charset val="134"/>
      <scheme val="minor"/>
    </font>
    <font>
      <sz val="10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4"/>
      <color indexed="8"/>
      <name val="方正小标宋简体"/>
      <family val="4"/>
      <charset val="134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>
      <selection activeCell="K85" sqref="K85"/>
    </sheetView>
  </sheetViews>
  <sheetFormatPr defaultColWidth="9" defaultRowHeight="13.5"/>
  <cols>
    <col min="1" max="1" width="5.75" customWidth="1"/>
    <col min="2" max="2" width="7.875" customWidth="1"/>
    <col min="3" max="3" width="11.125" customWidth="1"/>
    <col min="4" max="4" width="25.875" customWidth="1"/>
    <col min="5" max="5" width="21.5" customWidth="1"/>
    <col min="6" max="6" width="9.25" customWidth="1"/>
    <col min="7" max="7" width="9.875" customWidth="1"/>
    <col min="8" max="8" width="10.375" customWidth="1"/>
    <col min="9" max="9" width="9.375" customWidth="1"/>
    <col min="10" max="10" width="8.875" customWidth="1"/>
    <col min="11" max="11" width="6.625" customWidth="1"/>
  </cols>
  <sheetData>
    <row r="1" spans="1:13" ht="29.25" customHeight="1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9.25" customHeight="1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33.75" customHeight="1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2" t="s">
        <v>89</v>
      </c>
      <c r="K3" s="3" t="s">
        <v>92</v>
      </c>
      <c r="L3" s="3" t="s">
        <v>93</v>
      </c>
      <c r="M3" s="3" t="s">
        <v>215</v>
      </c>
    </row>
    <row r="4" spans="1:13" ht="21.95" customHeight="1">
      <c r="A4" s="4">
        <v>1</v>
      </c>
      <c r="B4" s="4" t="s">
        <v>94</v>
      </c>
      <c r="C4" s="4" t="s">
        <v>0</v>
      </c>
      <c r="D4" s="5" t="s">
        <v>95</v>
      </c>
      <c r="E4" s="4" t="s">
        <v>96</v>
      </c>
      <c r="F4" s="4">
        <v>67.900000000000006</v>
      </c>
      <c r="G4" s="4">
        <f>ROUND(F4*0.6,2)</f>
        <v>40.74</v>
      </c>
      <c r="H4" s="4">
        <v>84</v>
      </c>
      <c r="I4" s="4">
        <f t="shared" ref="I4:I22" si="0">ROUND(H4*0.4,2)</f>
        <v>33.6</v>
      </c>
      <c r="J4" s="6">
        <f t="shared" ref="J4:J22" si="1">G4+I4</f>
        <v>74.34</v>
      </c>
      <c r="K4" s="7">
        <v>1</v>
      </c>
      <c r="L4" s="17" t="s">
        <v>214</v>
      </c>
      <c r="M4" s="18"/>
    </row>
    <row r="5" spans="1:13" ht="21.95" customHeight="1">
      <c r="A5" s="8">
        <v>2</v>
      </c>
      <c r="B5" s="8" t="s">
        <v>97</v>
      </c>
      <c r="C5" s="8" t="s">
        <v>1</v>
      </c>
      <c r="D5" s="9" t="s">
        <v>95</v>
      </c>
      <c r="E5" s="8" t="s">
        <v>96</v>
      </c>
      <c r="F5" s="8">
        <v>65.75</v>
      </c>
      <c r="G5" s="8">
        <f t="shared" ref="G5:G36" si="2">ROUND(F5*0.6,2)</f>
        <v>39.450000000000003</v>
      </c>
      <c r="H5" s="8">
        <v>83</v>
      </c>
      <c r="I5" s="8">
        <f t="shared" si="0"/>
        <v>33.200000000000003</v>
      </c>
      <c r="J5" s="10">
        <f t="shared" si="1"/>
        <v>72.650000000000006</v>
      </c>
      <c r="K5" s="7">
        <v>2</v>
      </c>
      <c r="L5" s="17" t="s">
        <v>214</v>
      </c>
      <c r="M5" s="18"/>
    </row>
    <row r="6" spans="1:13" ht="21.95" customHeight="1">
      <c r="A6" s="8">
        <v>3</v>
      </c>
      <c r="B6" s="8" t="s">
        <v>98</v>
      </c>
      <c r="C6" s="8" t="s">
        <v>2</v>
      </c>
      <c r="D6" s="9" t="s">
        <v>95</v>
      </c>
      <c r="E6" s="8" t="s">
        <v>96</v>
      </c>
      <c r="F6" s="8">
        <v>64.650000000000006</v>
      </c>
      <c r="G6" s="8">
        <f t="shared" si="2"/>
        <v>38.79</v>
      </c>
      <c r="H6" s="8">
        <v>83.67</v>
      </c>
      <c r="I6" s="8">
        <f t="shared" si="0"/>
        <v>33.47</v>
      </c>
      <c r="J6" s="10">
        <f t="shared" si="1"/>
        <v>72.259999999999991</v>
      </c>
      <c r="K6" s="7">
        <v>3</v>
      </c>
      <c r="L6" s="17" t="s">
        <v>214</v>
      </c>
      <c r="M6" s="18"/>
    </row>
    <row r="7" spans="1:13" ht="21.95" customHeight="1">
      <c r="A7" s="8">
        <v>4</v>
      </c>
      <c r="B7" s="8" t="s">
        <v>99</v>
      </c>
      <c r="C7" s="8" t="s">
        <v>3</v>
      </c>
      <c r="D7" s="9" t="s">
        <v>95</v>
      </c>
      <c r="E7" s="8" t="s">
        <v>96</v>
      </c>
      <c r="F7" s="8">
        <v>65.05</v>
      </c>
      <c r="G7" s="8">
        <f t="shared" si="2"/>
        <v>39.03</v>
      </c>
      <c r="H7" s="8">
        <v>82.33</v>
      </c>
      <c r="I7" s="8">
        <f t="shared" si="0"/>
        <v>32.93</v>
      </c>
      <c r="J7" s="10">
        <f t="shared" si="1"/>
        <v>71.960000000000008</v>
      </c>
      <c r="K7" s="7">
        <v>4</v>
      </c>
      <c r="L7" s="17" t="s">
        <v>214</v>
      </c>
      <c r="M7" s="18"/>
    </row>
    <row r="8" spans="1:13" ht="21.95" customHeight="1">
      <c r="A8" s="8">
        <v>5</v>
      </c>
      <c r="B8" s="8" t="s">
        <v>100</v>
      </c>
      <c r="C8" s="8" t="s">
        <v>4</v>
      </c>
      <c r="D8" s="9" t="s">
        <v>95</v>
      </c>
      <c r="E8" s="8" t="s">
        <v>96</v>
      </c>
      <c r="F8" s="8">
        <v>64.25</v>
      </c>
      <c r="G8" s="8">
        <f t="shared" si="2"/>
        <v>38.549999999999997</v>
      </c>
      <c r="H8" s="8">
        <v>83.33</v>
      </c>
      <c r="I8" s="8">
        <f t="shared" si="0"/>
        <v>33.33</v>
      </c>
      <c r="J8" s="10">
        <f t="shared" si="1"/>
        <v>71.88</v>
      </c>
      <c r="K8" s="7">
        <v>5</v>
      </c>
      <c r="L8" s="17" t="s">
        <v>214</v>
      </c>
      <c r="M8" s="18"/>
    </row>
    <row r="9" spans="1:13" ht="21.95" customHeight="1">
      <c r="A9" s="8">
        <v>6</v>
      </c>
      <c r="B9" s="8" t="s">
        <v>101</v>
      </c>
      <c r="C9" s="8" t="s">
        <v>5</v>
      </c>
      <c r="D9" s="9" t="s">
        <v>95</v>
      </c>
      <c r="E9" s="8" t="s">
        <v>96</v>
      </c>
      <c r="F9" s="8">
        <v>63.9</v>
      </c>
      <c r="G9" s="8">
        <f t="shared" si="2"/>
        <v>38.340000000000003</v>
      </c>
      <c r="H9" s="8">
        <v>83.67</v>
      </c>
      <c r="I9" s="8">
        <f t="shared" si="0"/>
        <v>33.47</v>
      </c>
      <c r="J9" s="10">
        <f t="shared" si="1"/>
        <v>71.81</v>
      </c>
      <c r="K9" s="7">
        <v>6</v>
      </c>
      <c r="L9" s="17" t="s">
        <v>214</v>
      </c>
      <c r="M9" s="18"/>
    </row>
    <row r="10" spans="1:13" ht="21.95" customHeight="1">
      <c r="A10" s="8">
        <v>7</v>
      </c>
      <c r="B10" s="8" t="s">
        <v>102</v>
      </c>
      <c r="C10" s="8" t="s">
        <v>6</v>
      </c>
      <c r="D10" s="9" t="s">
        <v>95</v>
      </c>
      <c r="E10" s="8" t="s">
        <v>96</v>
      </c>
      <c r="F10" s="8">
        <v>63.25</v>
      </c>
      <c r="G10" s="8">
        <f t="shared" si="2"/>
        <v>37.950000000000003</v>
      </c>
      <c r="H10" s="8">
        <v>80.67</v>
      </c>
      <c r="I10" s="8">
        <f t="shared" si="0"/>
        <v>32.270000000000003</v>
      </c>
      <c r="J10" s="10">
        <f t="shared" si="1"/>
        <v>70.22</v>
      </c>
      <c r="K10" s="7">
        <v>7</v>
      </c>
      <c r="L10" s="17" t="s">
        <v>214</v>
      </c>
      <c r="M10" s="18"/>
    </row>
    <row r="11" spans="1:13" ht="21.95" customHeight="1">
      <c r="A11" s="8">
        <v>8</v>
      </c>
      <c r="B11" s="8" t="s">
        <v>103</v>
      </c>
      <c r="C11" s="8" t="s">
        <v>7</v>
      </c>
      <c r="D11" s="9" t="s">
        <v>95</v>
      </c>
      <c r="E11" s="8" t="s">
        <v>96</v>
      </c>
      <c r="F11" s="8">
        <v>62</v>
      </c>
      <c r="G11" s="8">
        <f t="shared" si="2"/>
        <v>37.200000000000003</v>
      </c>
      <c r="H11" s="8">
        <v>82</v>
      </c>
      <c r="I11" s="8">
        <f t="shared" si="0"/>
        <v>32.799999999999997</v>
      </c>
      <c r="J11" s="10">
        <f t="shared" si="1"/>
        <v>70</v>
      </c>
      <c r="K11" s="7">
        <v>8</v>
      </c>
      <c r="L11" s="7"/>
      <c r="M11" s="18"/>
    </row>
    <row r="12" spans="1:13" ht="21.95" customHeight="1">
      <c r="A12" s="8">
        <v>9</v>
      </c>
      <c r="B12" s="8" t="s">
        <v>104</v>
      </c>
      <c r="C12" s="8" t="s">
        <v>8</v>
      </c>
      <c r="D12" s="9" t="s">
        <v>95</v>
      </c>
      <c r="E12" s="8" t="s">
        <v>96</v>
      </c>
      <c r="F12" s="8">
        <v>61.85</v>
      </c>
      <c r="G12" s="8">
        <f t="shared" si="2"/>
        <v>37.11</v>
      </c>
      <c r="H12" s="8">
        <v>82</v>
      </c>
      <c r="I12" s="8">
        <f t="shared" si="0"/>
        <v>32.799999999999997</v>
      </c>
      <c r="J12" s="10">
        <f t="shared" si="1"/>
        <v>69.91</v>
      </c>
      <c r="K12" s="7">
        <v>9</v>
      </c>
      <c r="L12" s="7"/>
      <c r="M12" s="18"/>
    </row>
    <row r="13" spans="1:13" ht="21.95" customHeight="1">
      <c r="A13" s="8">
        <v>10</v>
      </c>
      <c r="B13" s="8" t="s">
        <v>105</v>
      </c>
      <c r="C13" s="8" t="s">
        <v>9</v>
      </c>
      <c r="D13" s="9" t="s">
        <v>95</v>
      </c>
      <c r="E13" s="8" t="s">
        <v>96</v>
      </c>
      <c r="F13" s="8">
        <v>62.55</v>
      </c>
      <c r="G13" s="8">
        <f t="shared" si="2"/>
        <v>37.53</v>
      </c>
      <c r="H13" s="8">
        <v>80.33</v>
      </c>
      <c r="I13" s="8">
        <f t="shared" si="0"/>
        <v>32.130000000000003</v>
      </c>
      <c r="J13" s="10">
        <f t="shared" si="1"/>
        <v>69.66</v>
      </c>
      <c r="K13" s="7">
        <v>10</v>
      </c>
      <c r="L13" s="7"/>
      <c r="M13" s="18"/>
    </row>
    <row r="14" spans="1:13" ht="21.95" customHeight="1">
      <c r="A14" s="8">
        <v>11</v>
      </c>
      <c r="B14" s="8" t="s">
        <v>106</v>
      </c>
      <c r="C14" s="8" t="s">
        <v>10</v>
      </c>
      <c r="D14" s="9" t="s">
        <v>95</v>
      </c>
      <c r="E14" s="8" t="s">
        <v>96</v>
      </c>
      <c r="F14" s="8">
        <v>61.85</v>
      </c>
      <c r="G14" s="8">
        <f t="shared" si="2"/>
        <v>37.11</v>
      </c>
      <c r="H14" s="8">
        <v>80.33</v>
      </c>
      <c r="I14" s="8">
        <f t="shared" si="0"/>
        <v>32.130000000000003</v>
      </c>
      <c r="J14" s="10">
        <f t="shared" si="1"/>
        <v>69.240000000000009</v>
      </c>
      <c r="K14" s="7">
        <v>11</v>
      </c>
      <c r="L14" s="7"/>
      <c r="M14" s="18"/>
    </row>
    <row r="15" spans="1:13" ht="21.95" customHeight="1">
      <c r="A15" s="8">
        <v>12</v>
      </c>
      <c r="B15" s="8" t="s">
        <v>107</v>
      </c>
      <c r="C15" s="8" t="s">
        <v>11</v>
      </c>
      <c r="D15" s="9" t="s">
        <v>95</v>
      </c>
      <c r="E15" s="8" t="s">
        <v>96</v>
      </c>
      <c r="F15" s="8">
        <v>63.55</v>
      </c>
      <c r="G15" s="8">
        <f t="shared" si="2"/>
        <v>38.130000000000003</v>
      </c>
      <c r="H15" s="8">
        <v>77.67</v>
      </c>
      <c r="I15" s="8">
        <f t="shared" si="0"/>
        <v>31.07</v>
      </c>
      <c r="J15" s="10">
        <f t="shared" si="1"/>
        <v>69.2</v>
      </c>
      <c r="K15" s="7">
        <v>12</v>
      </c>
      <c r="L15" s="7"/>
      <c r="M15" s="18"/>
    </row>
    <row r="16" spans="1:13" ht="21.95" customHeight="1">
      <c r="A16" s="8">
        <v>13</v>
      </c>
      <c r="B16" s="8" t="s">
        <v>108</v>
      </c>
      <c r="C16" s="8" t="s">
        <v>12</v>
      </c>
      <c r="D16" s="9" t="s">
        <v>95</v>
      </c>
      <c r="E16" s="8" t="s">
        <v>96</v>
      </c>
      <c r="F16" s="8">
        <v>61.1</v>
      </c>
      <c r="G16" s="8">
        <f t="shared" si="2"/>
        <v>36.659999999999997</v>
      </c>
      <c r="H16" s="8">
        <v>81.33</v>
      </c>
      <c r="I16" s="8">
        <f t="shared" si="0"/>
        <v>32.53</v>
      </c>
      <c r="J16" s="10">
        <f t="shared" si="1"/>
        <v>69.19</v>
      </c>
      <c r="K16" s="7">
        <v>13</v>
      </c>
      <c r="L16" s="7"/>
      <c r="M16" s="18"/>
    </row>
    <row r="17" spans="1:13" ht="21.95" customHeight="1">
      <c r="A17" s="8">
        <v>14</v>
      </c>
      <c r="B17" s="11" t="s">
        <v>109</v>
      </c>
      <c r="C17" s="11" t="s">
        <v>13</v>
      </c>
      <c r="D17" s="12" t="s">
        <v>95</v>
      </c>
      <c r="E17" s="11" t="s">
        <v>96</v>
      </c>
      <c r="F17" s="11">
        <v>60.3</v>
      </c>
      <c r="G17" s="8">
        <f t="shared" si="2"/>
        <v>36.18</v>
      </c>
      <c r="H17" s="8">
        <v>81.67</v>
      </c>
      <c r="I17" s="8">
        <f t="shared" si="0"/>
        <v>32.67</v>
      </c>
      <c r="J17" s="10">
        <f t="shared" si="1"/>
        <v>68.849999999999994</v>
      </c>
      <c r="K17" s="7">
        <v>14</v>
      </c>
      <c r="L17" s="7"/>
      <c r="M17" s="18"/>
    </row>
    <row r="18" spans="1:13" ht="21.95" customHeight="1">
      <c r="A18" s="8">
        <v>15</v>
      </c>
      <c r="B18" s="8" t="s">
        <v>110</v>
      </c>
      <c r="C18" s="8" t="s">
        <v>14</v>
      </c>
      <c r="D18" s="9" t="s">
        <v>95</v>
      </c>
      <c r="E18" s="8" t="s">
        <v>96</v>
      </c>
      <c r="F18" s="8">
        <v>61.3</v>
      </c>
      <c r="G18" s="8">
        <f t="shared" si="2"/>
        <v>36.78</v>
      </c>
      <c r="H18" s="8">
        <v>78.67</v>
      </c>
      <c r="I18" s="8">
        <f t="shared" si="0"/>
        <v>31.47</v>
      </c>
      <c r="J18" s="10">
        <f t="shared" si="1"/>
        <v>68.25</v>
      </c>
      <c r="K18" s="7">
        <v>15</v>
      </c>
      <c r="L18" s="7"/>
      <c r="M18" s="18"/>
    </row>
    <row r="19" spans="1:13" ht="21.95" customHeight="1">
      <c r="A19" s="8">
        <v>16</v>
      </c>
      <c r="B19" s="13" t="s">
        <v>111</v>
      </c>
      <c r="C19" s="13" t="s">
        <v>15</v>
      </c>
      <c r="D19" s="14" t="s">
        <v>95</v>
      </c>
      <c r="E19" s="13" t="s">
        <v>96</v>
      </c>
      <c r="F19" s="13">
        <v>60.55</v>
      </c>
      <c r="G19" s="8">
        <f t="shared" si="2"/>
        <v>36.33</v>
      </c>
      <c r="H19" s="8">
        <v>79.67</v>
      </c>
      <c r="I19" s="8">
        <f t="shared" si="0"/>
        <v>31.87</v>
      </c>
      <c r="J19" s="10">
        <f t="shared" si="1"/>
        <v>68.2</v>
      </c>
      <c r="K19" s="7">
        <v>16</v>
      </c>
      <c r="L19" s="7"/>
      <c r="M19" s="18"/>
    </row>
    <row r="20" spans="1:13" ht="21.95" customHeight="1">
      <c r="A20" s="8">
        <v>17</v>
      </c>
      <c r="B20" s="13" t="s">
        <v>112</v>
      </c>
      <c r="C20" s="13" t="s">
        <v>16</v>
      </c>
      <c r="D20" s="14" t="s">
        <v>95</v>
      </c>
      <c r="E20" s="13" t="s">
        <v>96</v>
      </c>
      <c r="F20" s="13">
        <v>60.65</v>
      </c>
      <c r="G20" s="8">
        <f t="shared" si="2"/>
        <v>36.39</v>
      </c>
      <c r="H20" s="8">
        <v>79.33</v>
      </c>
      <c r="I20" s="8">
        <f t="shared" si="0"/>
        <v>31.73</v>
      </c>
      <c r="J20" s="10">
        <f t="shared" si="1"/>
        <v>68.12</v>
      </c>
      <c r="K20" s="7">
        <v>17</v>
      </c>
      <c r="L20" s="7"/>
      <c r="M20" s="18"/>
    </row>
    <row r="21" spans="1:13" ht="21.95" customHeight="1">
      <c r="A21" s="8">
        <v>18</v>
      </c>
      <c r="B21" s="11" t="s">
        <v>113</v>
      </c>
      <c r="C21" s="11" t="s">
        <v>17</v>
      </c>
      <c r="D21" s="12" t="s">
        <v>95</v>
      </c>
      <c r="E21" s="11" t="s">
        <v>96</v>
      </c>
      <c r="F21" s="11">
        <v>60.25</v>
      </c>
      <c r="G21" s="8">
        <f t="shared" si="2"/>
        <v>36.15</v>
      </c>
      <c r="H21" s="8">
        <v>79</v>
      </c>
      <c r="I21" s="8">
        <f t="shared" si="0"/>
        <v>31.6</v>
      </c>
      <c r="J21" s="10">
        <f t="shared" si="1"/>
        <v>67.75</v>
      </c>
      <c r="K21" s="7">
        <v>18</v>
      </c>
      <c r="L21" s="7"/>
      <c r="M21" s="18"/>
    </row>
    <row r="22" spans="1:13" ht="21.95" customHeight="1">
      <c r="A22" s="8">
        <v>19</v>
      </c>
      <c r="B22" s="11" t="s">
        <v>114</v>
      </c>
      <c r="C22" s="11" t="s">
        <v>18</v>
      </c>
      <c r="D22" s="12" t="s">
        <v>95</v>
      </c>
      <c r="E22" s="11" t="s">
        <v>96</v>
      </c>
      <c r="F22" s="11">
        <v>60.4</v>
      </c>
      <c r="G22" s="8">
        <f t="shared" si="2"/>
        <v>36.24</v>
      </c>
      <c r="H22" s="8">
        <v>78.67</v>
      </c>
      <c r="I22" s="8">
        <f t="shared" si="0"/>
        <v>31.47</v>
      </c>
      <c r="J22" s="10">
        <f t="shared" si="1"/>
        <v>67.710000000000008</v>
      </c>
      <c r="K22" s="7">
        <v>19</v>
      </c>
      <c r="L22" s="7"/>
      <c r="M22" s="18"/>
    </row>
    <row r="23" spans="1:13" ht="21.95" customHeight="1">
      <c r="A23" s="8">
        <v>20</v>
      </c>
      <c r="B23" s="8" t="s">
        <v>115</v>
      </c>
      <c r="C23" s="8" t="s">
        <v>19</v>
      </c>
      <c r="D23" s="9" t="s">
        <v>95</v>
      </c>
      <c r="E23" s="8" t="s">
        <v>96</v>
      </c>
      <c r="F23" s="8">
        <v>60.95</v>
      </c>
      <c r="G23" s="8">
        <f t="shared" si="2"/>
        <v>36.57</v>
      </c>
      <c r="H23" s="8">
        <v>-2</v>
      </c>
      <c r="I23" s="8">
        <v>-2</v>
      </c>
      <c r="J23" s="10">
        <v>-2</v>
      </c>
      <c r="K23" s="7"/>
      <c r="L23" s="7"/>
      <c r="M23" s="18"/>
    </row>
    <row r="24" spans="1:13" ht="21.95" customHeight="1">
      <c r="A24" s="8">
        <v>21</v>
      </c>
      <c r="B24" s="13" t="s">
        <v>116</v>
      </c>
      <c r="C24" s="13" t="s">
        <v>20</v>
      </c>
      <c r="D24" s="14" t="s">
        <v>117</v>
      </c>
      <c r="E24" s="13" t="s">
        <v>118</v>
      </c>
      <c r="F24" s="13">
        <v>58.4</v>
      </c>
      <c r="G24" s="8">
        <f t="shared" si="2"/>
        <v>35.04</v>
      </c>
      <c r="H24" s="15">
        <v>78</v>
      </c>
      <c r="I24" s="8">
        <f t="shared" ref="I24:I33" si="3">ROUND(H24*0.4,2)</f>
        <v>31.2</v>
      </c>
      <c r="J24" s="10">
        <f t="shared" ref="J24:J33" si="4">G24+I24</f>
        <v>66.239999999999995</v>
      </c>
      <c r="K24" s="7">
        <v>1</v>
      </c>
      <c r="L24" s="17" t="s">
        <v>214</v>
      </c>
      <c r="M24" s="18"/>
    </row>
    <row r="25" spans="1:13" ht="21.95" customHeight="1">
      <c r="A25" s="8">
        <v>22</v>
      </c>
      <c r="B25" s="13" t="s">
        <v>119</v>
      </c>
      <c r="C25" s="13" t="s">
        <v>21</v>
      </c>
      <c r="D25" s="14" t="s">
        <v>117</v>
      </c>
      <c r="E25" s="13" t="s">
        <v>120</v>
      </c>
      <c r="F25" s="13">
        <v>48.2</v>
      </c>
      <c r="G25" s="8">
        <f t="shared" si="2"/>
        <v>28.92</v>
      </c>
      <c r="H25" s="15">
        <v>83.67</v>
      </c>
      <c r="I25" s="8">
        <f t="shared" si="3"/>
        <v>33.47</v>
      </c>
      <c r="J25" s="10">
        <f t="shared" si="4"/>
        <v>62.39</v>
      </c>
      <c r="K25" s="7">
        <v>1</v>
      </c>
      <c r="L25" s="17" t="s">
        <v>214</v>
      </c>
      <c r="M25" s="18"/>
    </row>
    <row r="26" spans="1:13" ht="21.95" customHeight="1">
      <c r="A26" s="8">
        <v>23</v>
      </c>
      <c r="B26" s="13" t="s">
        <v>121</v>
      </c>
      <c r="C26" s="13" t="s">
        <v>22</v>
      </c>
      <c r="D26" s="14" t="s">
        <v>117</v>
      </c>
      <c r="E26" s="13" t="s">
        <v>122</v>
      </c>
      <c r="F26" s="13">
        <v>53.9</v>
      </c>
      <c r="G26" s="8">
        <f t="shared" si="2"/>
        <v>32.340000000000003</v>
      </c>
      <c r="H26" s="15">
        <v>80.33</v>
      </c>
      <c r="I26" s="8">
        <f t="shared" si="3"/>
        <v>32.130000000000003</v>
      </c>
      <c r="J26" s="10">
        <f t="shared" si="4"/>
        <v>64.47</v>
      </c>
      <c r="K26" s="7">
        <v>1</v>
      </c>
      <c r="L26" s="17" t="s">
        <v>214</v>
      </c>
      <c r="M26" s="18"/>
    </row>
    <row r="27" spans="1:13" ht="21.95" customHeight="1">
      <c r="A27" s="8">
        <v>24</v>
      </c>
      <c r="B27" s="13" t="s">
        <v>123</v>
      </c>
      <c r="C27" s="13" t="s">
        <v>23</v>
      </c>
      <c r="D27" s="14" t="s">
        <v>124</v>
      </c>
      <c r="E27" s="13" t="s">
        <v>125</v>
      </c>
      <c r="F27" s="13">
        <v>48.75</v>
      </c>
      <c r="G27" s="8">
        <f t="shared" si="2"/>
        <v>29.25</v>
      </c>
      <c r="H27" s="15">
        <v>76</v>
      </c>
      <c r="I27" s="8">
        <f t="shared" si="3"/>
        <v>30.4</v>
      </c>
      <c r="J27" s="10">
        <f t="shared" si="4"/>
        <v>59.65</v>
      </c>
      <c r="K27" s="7">
        <v>1</v>
      </c>
      <c r="L27" s="17" t="s">
        <v>214</v>
      </c>
      <c r="M27" s="18"/>
    </row>
    <row r="28" spans="1:13" ht="21.95" customHeight="1">
      <c r="A28" s="8">
        <v>25</v>
      </c>
      <c r="B28" s="13" t="s">
        <v>126</v>
      </c>
      <c r="C28" s="13" t="s">
        <v>24</v>
      </c>
      <c r="D28" s="14" t="s">
        <v>124</v>
      </c>
      <c r="E28" s="13" t="s">
        <v>127</v>
      </c>
      <c r="F28" s="13">
        <v>59.15</v>
      </c>
      <c r="G28" s="8">
        <f t="shared" si="2"/>
        <v>35.49</v>
      </c>
      <c r="H28" s="8">
        <v>81.67</v>
      </c>
      <c r="I28" s="8">
        <f t="shared" si="3"/>
        <v>32.67</v>
      </c>
      <c r="J28" s="10">
        <f t="shared" si="4"/>
        <v>68.16</v>
      </c>
      <c r="K28" s="7">
        <v>1</v>
      </c>
      <c r="L28" s="17" t="s">
        <v>214</v>
      </c>
      <c r="M28" s="18"/>
    </row>
    <row r="29" spans="1:13" ht="21.95" customHeight="1">
      <c r="A29" s="8">
        <v>26</v>
      </c>
      <c r="B29" s="13" t="s">
        <v>128</v>
      </c>
      <c r="C29" s="13" t="s">
        <v>25</v>
      </c>
      <c r="D29" s="14" t="s">
        <v>124</v>
      </c>
      <c r="E29" s="13" t="s">
        <v>127</v>
      </c>
      <c r="F29" s="13">
        <v>53</v>
      </c>
      <c r="G29" s="8">
        <f t="shared" si="2"/>
        <v>31.8</v>
      </c>
      <c r="H29" s="8">
        <v>83</v>
      </c>
      <c r="I29" s="8">
        <f t="shared" si="3"/>
        <v>33.200000000000003</v>
      </c>
      <c r="J29" s="10">
        <f t="shared" si="4"/>
        <v>65</v>
      </c>
      <c r="K29" s="7">
        <v>2</v>
      </c>
      <c r="L29" s="7"/>
      <c r="M29" s="18"/>
    </row>
    <row r="30" spans="1:13" ht="21.95" customHeight="1">
      <c r="A30" s="8">
        <v>27</v>
      </c>
      <c r="B30" s="13" t="s">
        <v>129</v>
      </c>
      <c r="C30" s="13" t="s">
        <v>26</v>
      </c>
      <c r="D30" s="14" t="s">
        <v>124</v>
      </c>
      <c r="E30" s="13" t="s">
        <v>127</v>
      </c>
      <c r="F30" s="13">
        <v>52.75</v>
      </c>
      <c r="G30" s="8">
        <f t="shared" si="2"/>
        <v>31.65</v>
      </c>
      <c r="H30" s="8">
        <v>79.17</v>
      </c>
      <c r="I30" s="8">
        <f t="shared" si="3"/>
        <v>31.67</v>
      </c>
      <c r="J30" s="10">
        <f t="shared" si="4"/>
        <v>63.32</v>
      </c>
      <c r="K30" s="7">
        <v>3</v>
      </c>
      <c r="L30" s="7"/>
      <c r="M30" s="18"/>
    </row>
    <row r="31" spans="1:13" ht="21.95" customHeight="1">
      <c r="A31" s="8">
        <v>28</v>
      </c>
      <c r="B31" s="13" t="s">
        <v>130</v>
      </c>
      <c r="C31" s="13" t="s">
        <v>27</v>
      </c>
      <c r="D31" s="14" t="s">
        <v>131</v>
      </c>
      <c r="E31" s="13" t="s">
        <v>132</v>
      </c>
      <c r="F31" s="13">
        <v>51.35</v>
      </c>
      <c r="G31" s="8">
        <f t="shared" si="2"/>
        <v>30.81</v>
      </c>
      <c r="H31" s="15">
        <v>79</v>
      </c>
      <c r="I31" s="8">
        <f t="shared" si="3"/>
        <v>31.6</v>
      </c>
      <c r="J31" s="10">
        <f t="shared" si="4"/>
        <v>62.41</v>
      </c>
      <c r="K31" s="7">
        <v>1</v>
      </c>
      <c r="L31" s="17" t="s">
        <v>214</v>
      </c>
      <c r="M31" s="18"/>
    </row>
    <row r="32" spans="1:13" ht="21.95" customHeight="1">
      <c r="A32" s="8">
        <v>29</v>
      </c>
      <c r="B32" s="13" t="s">
        <v>133</v>
      </c>
      <c r="C32" s="13" t="s">
        <v>28</v>
      </c>
      <c r="D32" s="14" t="s">
        <v>131</v>
      </c>
      <c r="E32" s="13" t="s">
        <v>132</v>
      </c>
      <c r="F32" s="13">
        <v>44.15</v>
      </c>
      <c r="G32" s="8">
        <f t="shared" si="2"/>
        <v>26.49</v>
      </c>
      <c r="H32" s="15">
        <v>82.67</v>
      </c>
      <c r="I32" s="8">
        <f t="shared" si="3"/>
        <v>33.07</v>
      </c>
      <c r="J32" s="10">
        <f t="shared" si="4"/>
        <v>59.56</v>
      </c>
      <c r="K32" s="7">
        <v>2</v>
      </c>
      <c r="L32" s="17" t="s">
        <v>214</v>
      </c>
      <c r="M32" s="18"/>
    </row>
    <row r="33" spans="1:13" ht="21.95" customHeight="1">
      <c r="A33" s="8">
        <v>30</v>
      </c>
      <c r="B33" s="13" t="s">
        <v>134</v>
      </c>
      <c r="C33" s="13" t="s">
        <v>29</v>
      </c>
      <c r="D33" s="14" t="s">
        <v>131</v>
      </c>
      <c r="E33" s="13" t="s">
        <v>132</v>
      </c>
      <c r="F33" s="13">
        <v>40.700000000000003</v>
      </c>
      <c r="G33" s="8">
        <f t="shared" si="2"/>
        <v>24.42</v>
      </c>
      <c r="H33" s="15">
        <v>80</v>
      </c>
      <c r="I33" s="8">
        <f t="shared" si="3"/>
        <v>32</v>
      </c>
      <c r="J33" s="10">
        <f t="shared" si="4"/>
        <v>56.42</v>
      </c>
      <c r="K33" s="7">
        <v>3</v>
      </c>
      <c r="L33" s="7"/>
      <c r="M33" s="18"/>
    </row>
    <row r="34" spans="1:13" ht="21.95" customHeight="1">
      <c r="A34" s="8">
        <v>31</v>
      </c>
      <c r="B34" s="13" t="s">
        <v>135</v>
      </c>
      <c r="C34" s="13" t="s">
        <v>30</v>
      </c>
      <c r="D34" s="14" t="s">
        <v>131</v>
      </c>
      <c r="E34" s="13" t="s">
        <v>132</v>
      </c>
      <c r="F34" s="13">
        <v>42.75</v>
      </c>
      <c r="G34" s="8">
        <f t="shared" si="2"/>
        <v>25.65</v>
      </c>
      <c r="H34" s="15">
        <v>-1</v>
      </c>
      <c r="I34" s="8">
        <v>-1</v>
      </c>
      <c r="J34" s="10">
        <v>-1</v>
      </c>
      <c r="K34" s="7"/>
      <c r="L34" s="7"/>
      <c r="M34" s="18"/>
    </row>
    <row r="35" spans="1:13" ht="21.95" customHeight="1">
      <c r="A35" s="8">
        <v>32</v>
      </c>
      <c r="B35" s="13" t="s">
        <v>136</v>
      </c>
      <c r="C35" s="13" t="s">
        <v>31</v>
      </c>
      <c r="D35" s="14" t="s">
        <v>131</v>
      </c>
      <c r="E35" s="13" t="s">
        <v>132</v>
      </c>
      <c r="F35" s="13">
        <v>39.85</v>
      </c>
      <c r="G35" s="8">
        <f t="shared" si="2"/>
        <v>23.91</v>
      </c>
      <c r="H35" s="15">
        <v>-1</v>
      </c>
      <c r="I35" s="8">
        <v>-1</v>
      </c>
      <c r="J35" s="10">
        <v>-1</v>
      </c>
      <c r="K35" s="7"/>
      <c r="L35" s="7"/>
      <c r="M35" s="18"/>
    </row>
    <row r="36" spans="1:13" ht="21.95" customHeight="1">
      <c r="A36" s="8">
        <v>33</v>
      </c>
      <c r="B36" s="13" t="s">
        <v>137</v>
      </c>
      <c r="C36" s="13" t="s">
        <v>32</v>
      </c>
      <c r="D36" s="14" t="s">
        <v>131</v>
      </c>
      <c r="E36" s="13" t="s">
        <v>138</v>
      </c>
      <c r="F36" s="13">
        <v>51.5</v>
      </c>
      <c r="G36" s="8">
        <f t="shared" si="2"/>
        <v>30.9</v>
      </c>
      <c r="H36" s="15">
        <v>82</v>
      </c>
      <c r="I36" s="8">
        <f>ROUND(H36*0.4,2)</f>
        <v>32.799999999999997</v>
      </c>
      <c r="J36" s="10">
        <f>G36+I36</f>
        <v>63.699999999999996</v>
      </c>
      <c r="K36" s="7">
        <v>1</v>
      </c>
      <c r="L36" s="17" t="s">
        <v>214</v>
      </c>
      <c r="M36" s="18"/>
    </row>
    <row r="37" spans="1:13" ht="21.95" customHeight="1">
      <c r="A37" s="8">
        <v>34</v>
      </c>
      <c r="B37" s="13" t="s">
        <v>139</v>
      </c>
      <c r="C37" s="13" t="s">
        <v>33</v>
      </c>
      <c r="D37" s="14" t="s">
        <v>131</v>
      </c>
      <c r="E37" s="13" t="s">
        <v>138</v>
      </c>
      <c r="F37" s="13">
        <v>46.95</v>
      </c>
      <c r="G37" s="8">
        <f t="shared" ref="G37:G83" si="5">ROUND(F37*0.6,2)</f>
        <v>28.17</v>
      </c>
      <c r="H37" s="15">
        <v>77.83</v>
      </c>
      <c r="I37" s="8">
        <f t="shared" ref="I37:I83" si="6">ROUND(H37*0.4,2)</f>
        <v>31.13</v>
      </c>
      <c r="J37" s="10">
        <f t="shared" ref="J37:J83" si="7">G37+I37</f>
        <v>59.3</v>
      </c>
      <c r="K37" s="7">
        <v>2</v>
      </c>
      <c r="L37" s="17" t="s">
        <v>214</v>
      </c>
      <c r="M37" s="18"/>
    </row>
    <row r="38" spans="1:13" ht="21.95" customHeight="1">
      <c r="A38" s="8">
        <v>35</v>
      </c>
      <c r="B38" s="13" t="s">
        <v>140</v>
      </c>
      <c r="C38" s="13" t="s">
        <v>34</v>
      </c>
      <c r="D38" s="14" t="s">
        <v>131</v>
      </c>
      <c r="E38" s="13" t="s">
        <v>138</v>
      </c>
      <c r="F38" s="13">
        <v>44.1</v>
      </c>
      <c r="G38" s="8">
        <f t="shared" si="5"/>
        <v>26.46</v>
      </c>
      <c r="H38" s="15">
        <v>80.33</v>
      </c>
      <c r="I38" s="8">
        <f t="shared" si="6"/>
        <v>32.130000000000003</v>
      </c>
      <c r="J38" s="10">
        <f t="shared" si="7"/>
        <v>58.59</v>
      </c>
      <c r="K38" s="7">
        <v>3</v>
      </c>
      <c r="L38" s="17" t="s">
        <v>214</v>
      </c>
      <c r="M38" s="18"/>
    </row>
    <row r="39" spans="1:13" ht="21.95" customHeight="1">
      <c r="A39" s="8">
        <v>36</v>
      </c>
      <c r="B39" s="13" t="s">
        <v>141</v>
      </c>
      <c r="C39" s="13" t="s">
        <v>35</v>
      </c>
      <c r="D39" s="14" t="s">
        <v>131</v>
      </c>
      <c r="E39" s="13" t="s">
        <v>138</v>
      </c>
      <c r="F39" s="13">
        <v>44</v>
      </c>
      <c r="G39" s="8">
        <f t="shared" si="5"/>
        <v>26.4</v>
      </c>
      <c r="H39" s="15">
        <v>79</v>
      </c>
      <c r="I39" s="8">
        <f t="shared" si="6"/>
        <v>31.6</v>
      </c>
      <c r="J39" s="10">
        <f t="shared" si="7"/>
        <v>58</v>
      </c>
      <c r="K39" s="7">
        <v>4</v>
      </c>
      <c r="L39" s="17" t="s">
        <v>214</v>
      </c>
      <c r="M39" s="18"/>
    </row>
    <row r="40" spans="1:13" ht="21.95" customHeight="1">
      <c r="A40" s="8">
        <v>37</v>
      </c>
      <c r="B40" s="13" t="s">
        <v>142</v>
      </c>
      <c r="C40" s="13" t="s">
        <v>36</v>
      </c>
      <c r="D40" s="14" t="s">
        <v>131</v>
      </c>
      <c r="E40" s="13" t="s">
        <v>138</v>
      </c>
      <c r="F40" s="13">
        <v>42.2</v>
      </c>
      <c r="G40" s="8">
        <f t="shared" si="5"/>
        <v>25.32</v>
      </c>
      <c r="H40" s="15">
        <v>81</v>
      </c>
      <c r="I40" s="8">
        <f t="shared" si="6"/>
        <v>32.4</v>
      </c>
      <c r="J40" s="10">
        <f t="shared" si="7"/>
        <v>57.72</v>
      </c>
      <c r="K40" s="7">
        <v>5</v>
      </c>
      <c r="L40" s="17" t="s">
        <v>214</v>
      </c>
      <c r="M40" s="18"/>
    </row>
    <row r="41" spans="1:13" ht="21.95" customHeight="1">
      <c r="A41" s="8">
        <v>38</v>
      </c>
      <c r="B41" s="13" t="s">
        <v>143</v>
      </c>
      <c r="C41" s="13" t="s">
        <v>37</v>
      </c>
      <c r="D41" s="14" t="s">
        <v>131</v>
      </c>
      <c r="E41" s="13" t="s">
        <v>138</v>
      </c>
      <c r="F41" s="13">
        <v>42.7</v>
      </c>
      <c r="G41" s="8">
        <f t="shared" si="5"/>
        <v>25.62</v>
      </c>
      <c r="H41" s="15">
        <v>76</v>
      </c>
      <c r="I41" s="8">
        <f t="shared" si="6"/>
        <v>30.4</v>
      </c>
      <c r="J41" s="10">
        <f t="shared" si="7"/>
        <v>56.019999999999996</v>
      </c>
      <c r="K41" s="7">
        <v>6</v>
      </c>
      <c r="L41" s="7"/>
      <c r="M41" s="18"/>
    </row>
    <row r="42" spans="1:13" ht="21.95" customHeight="1">
      <c r="A42" s="8">
        <v>39</v>
      </c>
      <c r="B42" s="13" t="s">
        <v>144</v>
      </c>
      <c r="C42" s="13" t="s">
        <v>38</v>
      </c>
      <c r="D42" s="14" t="s">
        <v>131</v>
      </c>
      <c r="E42" s="13" t="s">
        <v>138</v>
      </c>
      <c r="F42" s="13">
        <v>41.25</v>
      </c>
      <c r="G42" s="8">
        <f t="shared" si="5"/>
        <v>24.75</v>
      </c>
      <c r="H42" s="15">
        <v>74.83</v>
      </c>
      <c r="I42" s="8">
        <f t="shared" si="6"/>
        <v>29.93</v>
      </c>
      <c r="J42" s="10">
        <f t="shared" si="7"/>
        <v>54.68</v>
      </c>
      <c r="K42" s="7">
        <v>7</v>
      </c>
      <c r="L42" s="7"/>
      <c r="M42" s="18"/>
    </row>
    <row r="43" spans="1:13" ht="21.95" customHeight="1">
      <c r="A43" s="8">
        <v>40</v>
      </c>
      <c r="B43" s="13" t="s">
        <v>145</v>
      </c>
      <c r="C43" s="13" t="s">
        <v>39</v>
      </c>
      <c r="D43" s="14" t="s">
        <v>131</v>
      </c>
      <c r="E43" s="13" t="s">
        <v>138</v>
      </c>
      <c r="F43" s="13">
        <v>39.049999999999997</v>
      </c>
      <c r="G43" s="8">
        <f t="shared" si="5"/>
        <v>23.43</v>
      </c>
      <c r="H43" s="15">
        <v>78</v>
      </c>
      <c r="I43" s="8">
        <f t="shared" si="6"/>
        <v>31.2</v>
      </c>
      <c r="J43" s="10">
        <f t="shared" si="7"/>
        <v>54.629999999999995</v>
      </c>
      <c r="K43" s="7">
        <v>8</v>
      </c>
      <c r="L43" s="7"/>
      <c r="M43" s="18"/>
    </row>
    <row r="44" spans="1:13" ht="21.95" customHeight="1">
      <c r="A44" s="8">
        <v>41</v>
      </c>
      <c r="B44" s="13" t="s">
        <v>146</v>
      </c>
      <c r="C44" s="13" t="s">
        <v>40</v>
      </c>
      <c r="D44" s="14" t="s">
        <v>131</v>
      </c>
      <c r="E44" s="13" t="s">
        <v>138</v>
      </c>
      <c r="F44" s="13">
        <v>39.950000000000003</v>
      </c>
      <c r="G44" s="8">
        <f t="shared" si="5"/>
        <v>23.97</v>
      </c>
      <c r="H44" s="15">
        <v>75</v>
      </c>
      <c r="I44" s="8">
        <f t="shared" si="6"/>
        <v>30</v>
      </c>
      <c r="J44" s="10">
        <f t="shared" si="7"/>
        <v>53.97</v>
      </c>
      <c r="K44" s="7">
        <v>9</v>
      </c>
      <c r="L44" s="7"/>
      <c r="M44" s="18"/>
    </row>
    <row r="45" spans="1:13" ht="21.95" customHeight="1">
      <c r="A45" s="8">
        <v>42</v>
      </c>
      <c r="B45" s="13" t="s">
        <v>147</v>
      </c>
      <c r="C45" s="13" t="s">
        <v>41</v>
      </c>
      <c r="D45" s="14" t="s">
        <v>131</v>
      </c>
      <c r="E45" s="13" t="s">
        <v>138</v>
      </c>
      <c r="F45" s="13">
        <v>39</v>
      </c>
      <c r="G45" s="8">
        <f t="shared" si="5"/>
        <v>23.4</v>
      </c>
      <c r="H45" s="15">
        <v>74.67</v>
      </c>
      <c r="I45" s="8">
        <f t="shared" si="6"/>
        <v>29.87</v>
      </c>
      <c r="J45" s="10">
        <f t="shared" si="7"/>
        <v>53.269999999999996</v>
      </c>
      <c r="K45" s="7">
        <v>10</v>
      </c>
      <c r="L45" s="7"/>
      <c r="M45" s="18"/>
    </row>
    <row r="46" spans="1:13" ht="21.95" customHeight="1">
      <c r="A46" s="8">
        <v>43</v>
      </c>
      <c r="B46" s="11" t="s">
        <v>148</v>
      </c>
      <c r="C46" s="11" t="s">
        <v>42</v>
      </c>
      <c r="D46" s="12" t="s">
        <v>131</v>
      </c>
      <c r="E46" s="11" t="s">
        <v>138</v>
      </c>
      <c r="F46" s="11">
        <v>37.15</v>
      </c>
      <c r="G46" s="8">
        <f t="shared" si="5"/>
        <v>22.29</v>
      </c>
      <c r="H46" s="15">
        <v>72.5</v>
      </c>
      <c r="I46" s="8">
        <f t="shared" si="6"/>
        <v>29</v>
      </c>
      <c r="J46" s="10">
        <f t="shared" si="7"/>
        <v>51.29</v>
      </c>
      <c r="K46" s="7">
        <v>11</v>
      </c>
      <c r="L46" s="7"/>
      <c r="M46" s="18"/>
    </row>
    <row r="47" spans="1:13" ht="21.95" customHeight="1">
      <c r="A47" s="8">
        <v>44</v>
      </c>
      <c r="B47" s="13" t="s">
        <v>149</v>
      </c>
      <c r="C47" s="13" t="s">
        <v>43</v>
      </c>
      <c r="D47" s="14" t="s">
        <v>131</v>
      </c>
      <c r="E47" s="13" t="s">
        <v>138</v>
      </c>
      <c r="F47" s="13">
        <v>42.85</v>
      </c>
      <c r="G47" s="8">
        <f t="shared" si="5"/>
        <v>25.71</v>
      </c>
      <c r="H47" s="15">
        <v>-1</v>
      </c>
      <c r="I47" s="8">
        <v>-1</v>
      </c>
      <c r="J47" s="10">
        <v>-1</v>
      </c>
      <c r="K47" s="7"/>
      <c r="L47" s="7"/>
      <c r="M47" s="18"/>
    </row>
    <row r="48" spans="1:13" ht="21.95" customHeight="1">
      <c r="A48" s="8">
        <v>45</v>
      </c>
      <c r="B48" s="13" t="s">
        <v>150</v>
      </c>
      <c r="C48" s="13" t="s">
        <v>44</v>
      </c>
      <c r="D48" s="14" t="s">
        <v>131</v>
      </c>
      <c r="E48" s="13" t="s">
        <v>151</v>
      </c>
      <c r="F48" s="13">
        <v>47.9</v>
      </c>
      <c r="G48" s="8">
        <f t="shared" si="5"/>
        <v>28.74</v>
      </c>
      <c r="H48" s="8">
        <v>81.33</v>
      </c>
      <c r="I48" s="8">
        <f t="shared" si="6"/>
        <v>32.53</v>
      </c>
      <c r="J48" s="10">
        <f t="shared" si="7"/>
        <v>61.269999999999996</v>
      </c>
      <c r="K48" s="7">
        <v>1</v>
      </c>
      <c r="L48" s="17" t="s">
        <v>214</v>
      </c>
      <c r="M48" s="18"/>
    </row>
    <row r="49" spans="1:13" ht="21.95" customHeight="1">
      <c r="A49" s="8">
        <v>46</v>
      </c>
      <c r="B49" s="13" t="s">
        <v>152</v>
      </c>
      <c r="C49" s="13" t="s">
        <v>45</v>
      </c>
      <c r="D49" s="14" t="s">
        <v>131</v>
      </c>
      <c r="E49" s="13" t="s">
        <v>153</v>
      </c>
      <c r="F49" s="13">
        <v>55.95</v>
      </c>
      <c r="G49" s="8">
        <f t="shared" si="5"/>
        <v>33.57</v>
      </c>
      <c r="H49" s="8">
        <v>80.83</v>
      </c>
      <c r="I49" s="8">
        <f t="shared" si="6"/>
        <v>32.33</v>
      </c>
      <c r="J49" s="10">
        <f t="shared" si="7"/>
        <v>65.900000000000006</v>
      </c>
      <c r="K49" s="7">
        <v>1</v>
      </c>
      <c r="L49" s="17" t="s">
        <v>214</v>
      </c>
      <c r="M49" s="18"/>
    </row>
    <row r="50" spans="1:13" ht="21.95" customHeight="1">
      <c r="A50" s="8">
        <v>47</v>
      </c>
      <c r="B50" s="13" t="s">
        <v>154</v>
      </c>
      <c r="C50" s="13" t="s">
        <v>46</v>
      </c>
      <c r="D50" s="14" t="s">
        <v>131</v>
      </c>
      <c r="E50" s="13" t="s">
        <v>153</v>
      </c>
      <c r="F50" s="13">
        <v>55.95</v>
      </c>
      <c r="G50" s="8">
        <f t="shared" si="5"/>
        <v>33.57</v>
      </c>
      <c r="H50" s="8">
        <v>80</v>
      </c>
      <c r="I50" s="8">
        <f t="shared" si="6"/>
        <v>32</v>
      </c>
      <c r="J50" s="10">
        <f t="shared" si="7"/>
        <v>65.569999999999993</v>
      </c>
      <c r="K50" s="7">
        <v>2</v>
      </c>
      <c r="L50" s="7"/>
      <c r="M50" s="18"/>
    </row>
    <row r="51" spans="1:13" ht="21.95" customHeight="1">
      <c r="A51" s="8">
        <v>48</v>
      </c>
      <c r="B51" s="13" t="s">
        <v>155</v>
      </c>
      <c r="C51" s="13" t="s">
        <v>47</v>
      </c>
      <c r="D51" s="14" t="s">
        <v>131</v>
      </c>
      <c r="E51" s="13" t="s">
        <v>153</v>
      </c>
      <c r="F51" s="13">
        <v>55.45</v>
      </c>
      <c r="G51" s="8">
        <f t="shared" si="5"/>
        <v>33.270000000000003</v>
      </c>
      <c r="H51" s="8">
        <v>80</v>
      </c>
      <c r="I51" s="8">
        <f t="shared" si="6"/>
        <v>32</v>
      </c>
      <c r="J51" s="10">
        <f t="shared" si="7"/>
        <v>65.27000000000001</v>
      </c>
      <c r="K51" s="7">
        <v>3</v>
      </c>
      <c r="L51" s="7"/>
      <c r="M51" s="18"/>
    </row>
    <row r="52" spans="1:13" ht="21.95" customHeight="1">
      <c r="A52" s="8">
        <v>49</v>
      </c>
      <c r="B52" s="13" t="s">
        <v>156</v>
      </c>
      <c r="C52" s="13" t="s">
        <v>48</v>
      </c>
      <c r="D52" s="14" t="s">
        <v>157</v>
      </c>
      <c r="E52" s="13" t="s">
        <v>158</v>
      </c>
      <c r="F52" s="13">
        <v>50.1</v>
      </c>
      <c r="G52" s="8">
        <f t="shared" si="5"/>
        <v>30.06</v>
      </c>
      <c r="H52" s="8">
        <v>77.67</v>
      </c>
      <c r="I52" s="8">
        <f t="shared" si="6"/>
        <v>31.07</v>
      </c>
      <c r="J52" s="10">
        <f t="shared" si="7"/>
        <v>61.129999999999995</v>
      </c>
      <c r="K52" s="7">
        <v>1</v>
      </c>
      <c r="L52" s="17" t="s">
        <v>214</v>
      </c>
      <c r="M52" s="18"/>
    </row>
    <row r="53" spans="1:13" ht="21.95" customHeight="1">
      <c r="A53" s="8">
        <v>50</v>
      </c>
      <c r="B53" s="13" t="s">
        <v>159</v>
      </c>
      <c r="C53" s="13" t="s">
        <v>49</v>
      </c>
      <c r="D53" s="14" t="s">
        <v>157</v>
      </c>
      <c r="E53" s="13" t="s">
        <v>158</v>
      </c>
      <c r="F53" s="13">
        <v>48.15</v>
      </c>
      <c r="G53" s="8">
        <f t="shared" si="5"/>
        <v>28.89</v>
      </c>
      <c r="H53" s="8">
        <v>80.33</v>
      </c>
      <c r="I53" s="8">
        <f t="shared" si="6"/>
        <v>32.130000000000003</v>
      </c>
      <c r="J53" s="10">
        <f t="shared" si="7"/>
        <v>61.02</v>
      </c>
      <c r="K53" s="7">
        <v>2</v>
      </c>
      <c r="L53" s="17" t="s">
        <v>214</v>
      </c>
      <c r="M53" s="18"/>
    </row>
    <row r="54" spans="1:13" ht="21.95" customHeight="1">
      <c r="A54" s="8">
        <v>51</v>
      </c>
      <c r="B54" s="11" t="s">
        <v>160</v>
      </c>
      <c r="C54" s="11" t="s">
        <v>50</v>
      </c>
      <c r="D54" s="12" t="s">
        <v>157</v>
      </c>
      <c r="E54" s="11" t="s">
        <v>158</v>
      </c>
      <c r="F54" s="11">
        <v>39.75</v>
      </c>
      <c r="G54" s="8">
        <f t="shared" si="5"/>
        <v>23.85</v>
      </c>
      <c r="H54" s="8">
        <v>81.33</v>
      </c>
      <c r="I54" s="8">
        <f t="shared" si="6"/>
        <v>32.53</v>
      </c>
      <c r="J54" s="10">
        <f t="shared" si="7"/>
        <v>56.38</v>
      </c>
      <c r="K54" s="7">
        <v>3</v>
      </c>
      <c r="L54" s="7"/>
      <c r="M54" s="18"/>
    </row>
    <row r="55" spans="1:13" ht="21.95" customHeight="1">
      <c r="A55" s="8">
        <v>52</v>
      </c>
      <c r="B55" s="13" t="s">
        <v>161</v>
      </c>
      <c r="C55" s="13" t="s">
        <v>51</v>
      </c>
      <c r="D55" s="14" t="s">
        <v>157</v>
      </c>
      <c r="E55" s="13" t="s">
        <v>158</v>
      </c>
      <c r="F55" s="13">
        <v>42.65</v>
      </c>
      <c r="G55" s="8">
        <f t="shared" si="5"/>
        <v>25.59</v>
      </c>
      <c r="H55" s="8">
        <v>76.33</v>
      </c>
      <c r="I55" s="8">
        <f t="shared" si="6"/>
        <v>30.53</v>
      </c>
      <c r="J55" s="10">
        <f t="shared" si="7"/>
        <v>56.120000000000005</v>
      </c>
      <c r="K55" s="7">
        <v>4</v>
      </c>
      <c r="L55" s="7"/>
      <c r="M55" s="18"/>
    </row>
    <row r="56" spans="1:13" ht="21.95" customHeight="1">
      <c r="A56" s="8">
        <v>53</v>
      </c>
      <c r="B56" s="11" t="s">
        <v>162</v>
      </c>
      <c r="C56" s="11" t="s">
        <v>52</v>
      </c>
      <c r="D56" s="12" t="s">
        <v>157</v>
      </c>
      <c r="E56" s="11" t="s">
        <v>158</v>
      </c>
      <c r="F56" s="11">
        <v>40.4</v>
      </c>
      <c r="G56" s="8">
        <f t="shared" si="5"/>
        <v>24.24</v>
      </c>
      <c r="H56" s="8">
        <v>-1</v>
      </c>
      <c r="I56" s="8">
        <v>-1</v>
      </c>
      <c r="J56" s="10">
        <v>-1</v>
      </c>
      <c r="K56" s="7"/>
      <c r="L56" s="7"/>
      <c r="M56" s="18"/>
    </row>
    <row r="57" spans="1:13" ht="21.95" customHeight="1">
      <c r="A57" s="8">
        <v>54</v>
      </c>
      <c r="B57" s="13" t="s">
        <v>163</v>
      </c>
      <c r="C57" s="13" t="s">
        <v>53</v>
      </c>
      <c r="D57" s="14" t="s">
        <v>164</v>
      </c>
      <c r="E57" s="13" t="s">
        <v>165</v>
      </c>
      <c r="F57" s="13">
        <v>45.15</v>
      </c>
      <c r="G57" s="8">
        <f t="shared" si="5"/>
        <v>27.09</v>
      </c>
      <c r="H57" s="8">
        <v>74</v>
      </c>
      <c r="I57" s="8">
        <f t="shared" si="6"/>
        <v>29.6</v>
      </c>
      <c r="J57" s="16">
        <f t="shared" si="7"/>
        <v>56.69</v>
      </c>
      <c r="K57" s="7">
        <v>1</v>
      </c>
      <c r="L57" s="17" t="s">
        <v>214</v>
      </c>
      <c r="M57" s="19" t="s">
        <v>216</v>
      </c>
    </row>
    <row r="58" spans="1:13" ht="21.95" customHeight="1">
      <c r="A58" s="8">
        <v>55</v>
      </c>
      <c r="B58" s="13" t="s">
        <v>166</v>
      </c>
      <c r="C58" s="13" t="s">
        <v>54</v>
      </c>
      <c r="D58" s="14" t="s">
        <v>164</v>
      </c>
      <c r="E58" s="13" t="s">
        <v>165</v>
      </c>
      <c r="F58" s="13">
        <v>40.4</v>
      </c>
      <c r="G58" s="8">
        <f t="shared" si="5"/>
        <v>24.24</v>
      </c>
      <c r="H58" s="8">
        <v>74</v>
      </c>
      <c r="I58" s="8">
        <f t="shared" si="6"/>
        <v>29.6</v>
      </c>
      <c r="J58" s="10">
        <f t="shared" si="7"/>
        <v>53.84</v>
      </c>
      <c r="K58" s="7">
        <v>2</v>
      </c>
      <c r="L58" s="7"/>
      <c r="M58" s="18"/>
    </row>
    <row r="59" spans="1:13" ht="21.95" customHeight="1">
      <c r="A59" s="8">
        <v>56</v>
      </c>
      <c r="B59" s="13" t="s">
        <v>167</v>
      </c>
      <c r="C59" s="13" t="s">
        <v>55</v>
      </c>
      <c r="D59" s="14" t="s">
        <v>164</v>
      </c>
      <c r="E59" s="13" t="s">
        <v>168</v>
      </c>
      <c r="F59" s="13">
        <v>46.4</v>
      </c>
      <c r="G59" s="8">
        <f t="shared" si="5"/>
        <v>27.84</v>
      </c>
      <c r="H59" s="8">
        <v>76.83</v>
      </c>
      <c r="I59" s="8">
        <f t="shared" si="6"/>
        <v>30.73</v>
      </c>
      <c r="J59" s="10">
        <f t="shared" si="7"/>
        <v>58.57</v>
      </c>
      <c r="K59" s="7">
        <v>1</v>
      </c>
      <c r="L59" s="17" t="s">
        <v>214</v>
      </c>
      <c r="M59" s="18"/>
    </row>
    <row r="60" spans="1:13" ht="21.95" customHeight="1">
      <c r="A60" s="8">
        <v>57</v>
      </c>
      <c r="B60" s="13" t="s">
        <v>169</v>
      </c>
      <c r="C60" s="13" t="s">
        <v>56</v>
      </c>
      <c r="D60" s="14" t="s">
        <v>164</v>
      </c>
      <c r="E60" s="13" t="s">
        <v>170</v>
      </c>
      <c r="F60" s="13">
        <v>56.15</v>
      </c>
      <c r="G60" s="8">
        <f t="shared" si="5"/>
        <v>33.69</v>
      </c>
      <c r="H60" s="8">
        <v>80</v>
      </c>
      <c r="I60" s="8">
        <f t="shared" si="6"/>
        <v>32</v>
      </c>
      <c r="J60" s="10">
        <f t="shared" si="7"/>
        <v>65.69</v>
      </c>
      <c r="K60" s="7">
        <v>1</v>
      </c>
      <c r="L60" s="17" t="s">
        <v>214</v>
      </c>
      <c r="M60" s="18"/>
    </row>
    <row r="61" spans="1:13" ht="21.95" customHeight="1">
      <c r="A61" s="8">
        <v>58</v>
      </c>
      <c r="B61" s="13" t="s">
        <v>171</v>
      </c>
      <c r="C61" s="13" t="s">
        <v>57</v>
      </c>
      <c r="D61" s="14" t="s">
        <v>164</v>
      </c>
      <c r="E61" s="13" t="s">
        <v>170</v>
      </c>
      <c r="F61" s="13">
        <v>52.85</v>
      </c>
      <c r="G61" s="8">
        <f t="shared" si="5"/>
        <v>31.71</v>
      </c>
      <c r="H61" s="8">
        <v>81.33</v>
      </c>
      <c r="I61" s="8">
        <f t="shared" si="6"/>
        <v>32.53</v>
      </c>
      <c r="J61" s="10">
        <f t="shared" si="7"/>
        <v>64.240000000000009</v>
      </c>
      <c r="K61" s="7">
        <v>2</v>
      </c>
      <c r="L61" s="7"/>
      <c r="M61" s="18"/>
    </row>
    <row r="62" spans="1:13" ht="21.95" customHeight="1">
      <c r="A62" s="8">
        <v>59</v>
      </c>
      <c r="B62" s="13" t="s">
        <v>172</v>
      </c>
      <c r="C62" s="13" t="s">
        <v>58</v>
      </c>
      <c r="D62" s="14" t="s">
        <v>173</v>
      </c>
      <c r="E62" s="13" t="s">
        <v>174</v>
      </c>
      <c r="F62" s="13">
        <v>49.9</v>
      </c>
      <c r="G62" s="8">
        <f t="shared" si="5"/>
        <v>29.94</v>
      </c>
      <c r="H62" s="8">
        <v>75.33</v>
      </c>
      <c r="I62" s="8">
        <f t="shared" si="6"/>
        <v>30.13</v>
      </c>
      <c r="J62" s="10">
        <f t="shared" si="7"/>
        <v>60.07</v>
      </c>
      <c r="K62" s="7">
        <v>1</v>
      </c>
      <c r="L62" s="17" t="s">
        <v>214</v>
      </c>
      <c r="M62" s="18"/>
    </row>
    <row r="63" spans="1:13" ht="21.95" customHeight="1">
      <c r="A63" s="8">
        <v>60</v>
      </c>
      <c r="B63" s="13" t="s">
        <v>175</v>
      </c>
      <c r="C63" s="13" t="s">
        <v>59</v>
      </c>
      <c r="D63" s="14" t="s">
        <v>173</v>
      </c>
      <c r="E63" s="13" t="s">
        <v>176</v>
      </c>
      <c r="F63" s="13">
        <v>49.3</v>
      </c>
      <c r="G63" s="8">
        <f t="shared" si="5"/>
        <v>29.58</v>
      </c>
      <c r="H63" s="8">
        <v>72</v>
      </c>
      <c r="I63" s="8">
        <f t="shared" si="6"/>
        <v>28.8</v>
      </c>
      <c r="J63" s="10">
        <f t="shared" si="7"/>
        <v>58.379999999999995</v>
      </c>
      <c r="K63" s="7">
        <v>1</v>
      </c>
      <c r="L63" s="17" t="s">
        <v>214</v>
      </c>
      <c r="M63" s="18"/>
    </row>
    <row r="64" spans="1:13" ht="21.95" customHeight="1">
      <c r="A64" s="8">
        <v>61</v>
      </c>
      <c r="B64" s="13" t="s">
        <v>177</v>
      </c>
      <c r="C64" s="13" t="s">
        <v>60</v>
      </c>
      <c r="D64" s="14" t="s">
        <v>178</v>
      </c>
      <c r="E64" s="13" t="s">
        <v>179</v>
      </c>
      <c r="F64" s="13">
        <v>43.05</v>
      </c>
      <c r="G64" s="8">
        <f t="shared" si="5"/>
        <v>25.83</v>
      </c>
      <c r="H64" s="8">
        <v>77.67</v>
      </c>
      <c r="I64" s="8">
        <f t="shared" si="6"/>
        <v>31.07</v>
      </c>
      <c r="J64" s="10">
        <f t="shared" si="7"/>
        <v>56.9</v>
      </c>
      <c r="K64" s="7">
        <v>1</v>
      </c>
      <c r="L64" s="17" t="s">
        <v>214</v>
      </c>
      <c r="M64" s="18"/>
    </row>
    <row r="65" spans="1:13" ht="21.95" customHeight="1">
      <c r="A65" s="8">
        <v>62</v>
      </c>
      <c r="B65" s="13" t="s">
        <v>180</v>
      </c>
      <c r="C65" s="13" t="s">
        <v>61</v>
      </c>
      <c r="D65" s="14" t="s">
        <v>178</v>
      </c>
      <c r="E65" s="13" t="s">
        <v>181</v>
      </c>
      <c r="F65" s="13">
        <v>47.95</v>
      </c>
      <c r="G65" s="8">
        <f t="shared" si="5"/>
        <v>28.77</v>
      </c>
      <c r="H65" s="8">
        <v>75.83</v>
      </c>
      <c r="I65" s="8">
        <f t="shared" si="6"/>
        <v>30.33</v>
      </c>
      <c r="J65" s="10">
        <f t="shared" si="7"/>
        <v>59.099999999999994</v>
      </c>
      <c r="K65" s="7">
        <v>1</v>
      </c>
      <c r="L65" s="17" t="s">
        <v>214</v>
      </c>
      <c r="M65" s="18"/>
    </row>
    <row r="66" spans="1:13" ht="21.95" customHeight="1">
      <c r="A66" s="8">
        <v>63</v>
      </c>
      <c r="B66" s="13" t="s">
        <v>182</v>
      </c>
      <c r="C66" s="13" t="s">
        <v>62</v>
      </c>
      <c r="D66" s="14" t="s">
        <v>183</v>
      </c>
      <c r="E66" s="13" t="s">
        <v>184</v>
      </c>
      <c r="F66" s="13">
        <v>45.55</v>
      </c>
      <c r="G66" s="8">
        <f t="shared" si="5"/>
        <v>27.33</v>
      </c>
      <c r="H66" s="8">
        <v>-1</v>
      </c>
      <c r="I66" s="8">
        <v>-1</v>
      </c>
      <c r="J66" s="10">
        <v>-1</v>
      </c>
      <c r="K66" s="7"/>
      <c r="L66" s="7"/>
      <c r="M66" s="18"/>
    </row>
    <row r="67" spans="1:13" ht="21.95" customHeight="1">
      <c r="A67" s="8">
        <v>64</v>
      </c>
      <c r="B67" s="13" t="s">
        <v>185</v>
      </c>
      <c r="C67" s="13" t="s">
        <v>63</v>
      </c>
      <c r="D67" s="14" t="s">
        <v>186</v>
      </c>
      <c r="E67" s="13" t="s">
        <v>187</v>
      </c>
      <c r="F67" s="13">
        <v>57.5</v>
      </c>
      <c r="G67" s="8">
        <f t="shared" si="5"/>
        <v>34.5</v>
      </c>
      <c r="H67" s="8">
        <v>81.67</v>
      </c>
      <c r="I67" s="8">
        <f t="shared" si="6"/>
        <v>32.67</v>
      </c>
      <c r="J67" s="10">
        <f t="shared" si="7"/>
        <v>67.17</v>
      </c>
      <c r="K67" s="7">
        <v>1</v>
      </c>
      <c r="L67" s="17" t="s">
        <v>214</v>
      </c>
      <c r="M67" s="18"/>
    </row>
    <row r="68" spans="1:13" ht="21.95" customHeight="1">
      <c r="A68" s="8">
        <v>65</v>
      </c>
      <c r="B68" s="13" t="s">
        <v>188</v>
      </c>
      <c r="C68" s="13" t="s">
        <v>64</v>
      </c>
      <c r="D68" s="14" t="s">
        <v>186</v>
      </c>
      <c r="E68" s="13" t="s">
        <v>187</v>
      </c>
      <c r="F68" s="13">
        <v>48.35</v>
      </c>
      <c r="G68" s="8">
        <f t="shared" si="5"/>
        <v>29.01</v>
      </c>
      <c r="H68" s="8">
        <v>81.33</v>
      </c>
      <c r="I68" s="8">
        <f t="shared" si="6"/>
        <v>32.53</v>
      </c>
      <c r="J68" s="10">
        <f t="shared" si="7"/>
        <v>61.540000000000006</v>
      </c>
      <c r="K68" s="7">
        <v>2</v>
      </c>
      <c r="L68" s="7"/>
      <c r="M68" s="18"/>
    </row>
    <row r="69" spans="1:13" ht="21.95" customHeight="1">
      <c r="A69" s="8">
        <v>66</v>
      </c>
      <c r="B69" s="13" t="s">
        <v>189</v>
      </c>
      <c r="C69" s="13" t="s">
        <v>65</v>
      </c>
      <c r="D69" s="14" t="s">
        <v>190</v>
      </c>
      <c r="E69" s="13" t="s">
        <v>191</v>
      </c>
      <c r="F69" s="13">
        <v>46.4</v>
      </c>
      <c r="G69" s="8">
        <f t="shared" si="5"/>
        <v>27.84</v>
      </c>
      <c r="H69" s="8">
        <v>78.33</v>
      </c>
      <c r="I69" s="8">
        <f t="shared" si="6"/>
        <v>31.33</v>
      </c>
      <c r="J69" s="10">
        <f t="shared" si="7"/>
        <v>59.17</v>
      </c>
      <c r="K69" s="7">
        <v>1</v>
      </c>
      <c r="L69" s="17" t="s">
        <v>214</v>
      </c>
      <c r="M69" s="18"/>
    </row>
    <row r="70" spans="1:13" ht="21.95" customHeight="1">
      <c r="A70" s="8">
        <v>67</v>
      </c>
      <c r="B70" s="13" t="s">
        <v>192</v>
      </c>
      <c r="C70" s="13" t="s">
        <v>66</v>
      </c>
      <c r="D70" s="14" t="s">
        <v>190</v>
      </c>
      <c r="E70" s="13" t="s">
        <v>191</v>
      </c>
      <c r="F70" s="13">
        <v>42.3</v>
      </c>
      <c r="G70" s="8">
        <f t="shared" si="5"/>
        <v>25.38</v>
      </c>
      <c r="H70" s="8">
        <v>80.67</v>
      </c>
      <c r="I70" s="8">
        <f t="shared" si="6"/>
        <v>32.270000000000003</v>
      </c>
      <c r="J70" s="10">
        <f t="shared" si="7"/>
        <v>57.650000000000006</v>
      </c>
      <c r="K70" s="7">
        <v>2</v>
      </c>
      <c r="L70" s="7"/>
      <c r="M70" s="18"/>
    </row>
    <row r="71" spans="1:13" ht="21.95" customHeight="1">
      <c r="A71" s="8">
        <v>68</v>
      </c>
      <c r="B71" s="13" t="s">
        <v>193</v>
      </c>
      <c r="C71" s="13" t="s">
        <v>67</v>
      </c>
      <c r="D71" s="14" t="s">
        <v>190</v>
      </c>
      <c r="E71" s="13" t="s">
        <v>194</v>
      </c>
      <c r="F71" s="13">
        <v>47.55</v>
      </c>
      <c r="G71" s="8">
        <f t="shared" si="5"/>
        <v>28.53</v>
      </c>
      <c r="H71" s="8">
        <v>82.67</v>
      </c>
      <c r="I71" s="8">
        <f t="shared" si="6"/>
        <v>33.07</v>
      </c>
      <c r="J71" s="10">
        <f t="shared" si="7"/>
        <v>61.6</v>
      </c>
      <c r="K71" s="7">
        <v>1</v>
      </c>
      <c r="L71" s="17" t="s">
        <v>214</v>
      </c>
      <c r="M71" s="18"/>
    </row>
    <row r="72" spans="1:13" ht="21.95" customHeight="1">
      <c r="A72" s="8">
        <v>69</v>
      </c>
      <c r="B72" s="13" t="s">
        <v>195</v>
      </c>
      <c r="C72" s="13" t="s">
        <v>68</v>
      </c>
      <c r="D72" s="14" t="s">
        <v>190</v>
      </c>
      <c r="E72" s="13" t="s">
        <v>194</v>
      </c>
      <c r="F72" s="13">
        <v>48.6</v>
      </c>
      <c r="G72" s="8">
        <f t="shared" si="5"/>
        <v>29.16</v>
      </c>
      <c r="H72" s="8">
        <v>77.33</v>
      </c>
      <c r="I72" s="8">
        <f t="shared" si="6"/>
        <v>30.93</v>
      </c>
      <c r="J72" s="10">
        <f t="shared" si="7"/>
        <v>60.09</v>
      </c>
      <c r="K72" s="7">
        <v>2</v>
      </c>
      <c r="L72" s="17" t="s">
        <v>214</v>
      </c>
      <c r="M72" s="18"/>
    </row>
    <row r="73" spans="1:13" ht="21.95" customHeight="1">
      <c r="A73" s="8">
        <v>70</v>
      </c>
      <c r="B73" s="13" t="s">
        <v>196</v>
      </c>
      <c r="C73" s="13" t="s">
        <v>69</v>
      </c>
      <c r="D73" s="14" t="s">
        <v>190</v>
      </c>
      <c r="E73" s="13" t="s">
        <v>194</v>
      </c>
      <c r="F73" s="13">
        <v>43.7</v>
      </c>
      <c r="G73" s="8">
        <f t="shared" si="5"/>
        <v>26.22</v>
      </c>
      <c r="H73" s="8">
        <v>78</v>
      </c>
      <c r="I73" s="8">
        <f t="shared" si="6"/>
        <v>31.2</v>
      </c>
      <c r="J73" s="10">
        <f t="shared" si="7"/>
        <v>57.42</v>
      </c>
      <c r="K73" s="7">
        <v>3</v>
      </c>
      <c r="L73" s="7"/>
      <c r="M73" s="18"/>
    </row>
    <row r="74" spans="1:13" ht="21.95" customHeight="1">
      <c r="A74" s="8">
        <v>71</v>
      </c>
      <c r="B74" s="11" t="s">
        <v>197</v>
      </c>
      <c r="C74" s="11" t="s">
        <v>70</v>
      </c>
      <c r="D74" s="12" t="s">
        <v>190</v>
      </c>
      <c r="E74" s="11" t="s">
        <v>194</v>
      </c>
      <c r="F74" s="11">
        <v>42.6</v>
      </c>
      <c r="G74" s="8">
        <f t="shared" si="5"/>
        <v>25.56</v>
      </c>
      <c r="H74" s="8">
        <v>77.67</v>
      </c>
      <c r="I74" s="8">
        <f t="shared" si="6"/>
        <v>31.07</v>
      </c>
      <c r="J74" s="10">
        <f t="shared" si="7"/>
        <v>56.629999999999995</v>
      </c>
      <c r="K74" s="7">
        <v>4</v>
      </c>
      <c r="L74" s="7"/>
      <c r="M74" s="18"/>
    </row>
    <row r="75" spans="1:13" ht="21.95" customHeight="1">
      <c r="A75" s="8">
        <v>72</v>
      </c>
      <c r="B75" s="13" t="s">
        <v>198</v>
      </c>
      <c r="C75" s="13" t="s">
        <v>71</v>
      </c>
      <c r="D75" s="14" t="s">
        <v>190</v>
      </c>
      <c r="E75" s="13" t="s">
        <v>194</v>
      </c>
      <c r="F75" s="13">
        <v>44.35</v>
      </c>
      <c r="G75" s="8">
        <f t="shared" si="5"/>
        <v>26.61</v>
      </c>
      <c r="H75" s="8">
        <v>75</v>
      </c>
      <c r="I75" s="8">
        <f t="shared" si="6"/>
        <v>30</v>
      </c>
      <c r="J75" s="10">
        <f t="shared" si="7"/>
        <v>56.61</v>
      </c>
      <c r="K75" s="7">
        <v>5</v>
      </c>
      <c r="L75" s="7"/>
      <c r="M75" s="18"/>
    </row>
    <row r="76" spans="1:13" ht="21.95" customHeight="1">
      <c r="A76" s="8">
        <v>73</v>
      </c>
      <c r="B76" s="13" t="s">
        <v>199</v>
      </c>
      <c r="C76" s="13" t="s">
        <v>72</v>
      </c>
      <c r="D76" s="14" t="s">
        <v>200</v>
      </c>
      <c r="E76" s="13" t="s">
        <v>201</v>
      </c>
      <c r="F76" s="13">
        <v>48.7</v>
      </c>
      <c r="G76" s="8">
        <f t="shared" si="5"/>
        <v>29.22</v>
      </c>
      <c r="H76" s="8">
        <v>80.67</v>
      </c>
      <c r="I76" s="8">
        <f t="shared" si="6"/>
        <v>32.270000000000003</v>
      </c>
      <c r="J76" s="10">
        <f t="shared" si="7"/>
        <v>61.49</v>
      </c>
      <c r="K76" s="7">
        <v>1</v>
      </c>
      <c r="L76" s="17" t="s">
        <v>214</v>
      </c>
      <c r="M76" s="18"/>
    </row>
    <row r="77" spans="1:13" ht="21.95" customHeight="1">
      <c r="A77" s="8">
        <v>74</v>
      </c>
      <c r="B77" s="11" t="s">
        <v>202</v>
      </c>
      <c r="C77" s="11" t="s">
        <v>73</v>
      </c>
      <c r="D77" s="12" t="s">
        <v>200</v>
      </c>
      <c r="E77" s="11" t="s">
        <v>201</v>
      </c>
      <c r="F77" s="11">
        <v>41.85</v>
      </c>
      <c r="G77" s="8">
        <f t="shared" si="5"/>
        <v>25.11</v>
      </c>
      <c r="H77" s="8">
        <v>79.5</v>
      </c>
      <c r="I77" s="8">
        <f t="shared" si="6"/>
        <v>31.8</v>
      </c>
      <c r="J77" s="10">
        <f t="shared" si="7"/>
        <v>56.91</v>
      </c>
      <c r="K77" s="7">
        <v>2</v>
      </c>
      <c r="L77" s="7"/>
      <c r="M77" s="18"/>
    </row>
    <row r="78" spans="1:13" ht="21.95" customHeight="1">
      <c r="A78" s="8">
        <v>75</v>
      </c>
      <c r="B78" s="13" t="s">
        <v>203</v>
      </c>
      <c r="C78" s="13" t="s">
        <v>74</v>
      </c>
      <c r="D78" s="14" t="s">
        <v>204</v>
      </c>
      <c r="E78" s="13" t="s">
        <v>205</v>
      </c>
      <c r="F78" s="13">
        <v>49.95</v>
      </c>
      <c r="G78" s="8">
        <f t="shared" si="5"/>
        <v>29.97</v>
      </c>
      <c r="H78" s="8">
        <v>80</v>
      </c>
      <c r="I78" s="8">
        <f t="shared" si="6"/>
        <v>32</v>
      </c>
      <c r="J78" s="10">
        <f t="shared" si="7"/>
        <v>61.97</v>
      </c>
      <c r="K78" s="7">
        <v>1</v>
      </c>
      <c r="L78" s="17" t="s">
        <v>214</v>
      </c>
      <c r="M78" s="18"/>
    </row>
    <row r="79" spans="1:13" ht="21.95" customHeight="1">
      <c r="A79" s="8">
        <v>76</v>
      </c>
      <c r="B79" s="13" t="s">
        <v>206</v>
      </c>
      <c r="C79" s="13" t="s">
        <v>75</v>
      </c>
      <c r="D79" s="14" t="s">
        <v>207</v>
      </c>
      <c r="E79" s="13" t="s">
        <v>208</v>
      </c>
      <c r="F79" s="13">
        <v>43.45</v>
      </c>
      <c r="G79" s="8">
        <f t="shared" si="5"/>
        <v>26.07</v>
      </c>
      <c r="H79" s="8">
        <v>83.67</v>
      </c>
      <c r="I79" s="8">
        <f t="shared" si="6"/>
        <v>33.47</v>
      </c>
      <c r="J79" s="10">
        <f t="shared" si="7"/>
        <v>59.54</v>
      </c>
      <c r="K79" s="7">
        <v>1</v>
      </c>
      <c r="L79" s="17" t="s">
        <v>214</v>
      </c>
      <c r="M79" s="18"/>
    </row>
    <row r="80" spans="1:13" ht="21.95" customHeight="1">
      <c r="A80" s="8">
        <v>77</v>
      </c>
      <c r="B80" s="13" t="s">
        <v>209</v>
      </c>
      <c r="C80" s="13" t="s">
        <v>76</v>
      </c>
      <c r="D80" s="14" t="s">
        <v>207</v>
      </c>
      <c r="E80" s="13" t="s">
        <v>208</v>
      </c>
      <c r="F80" s="13">
        <v>33.15</v>
      </c>
      <c r="G80" s="8">
        <f t="shared" si="5"/>
        <v>19.89</v>
      </c>
      <c r="H80" s="8">
        <v>73.33</v>
      </c>
      <c r="I80" s="8">
        <f t="shared" si="6"/>
        <v>29.33</v>
      </c>
      <c r="J80" s="10">
        <f t="shared" si="7"/>
        <v>49.22</v>
      </c>
      <c r="K80" s="7">
        <v>2</v>
      </c>
      <c r="L80" s="7"/>
      <c r="M80" s="18"/>
    </row>
    <row r="81" spans="1:13" ht="21.95" customHeight="1">
      <c r="A81" s="8">
        <v>78</v>
      </c>
      <c r="B81" s="13" t="s">
        <v>210</v>
      </c>
      <c r="C81" s="13" t="s">
        <v>77</v>
      </c>
      <c r="D81" s="14" t="s">
        <v>207</v>
      </c>
      <c r="E81" s="13" t="s">
        <v>211</v>
      </c>
      <c r="F81" s="13">
        <v>56</v>
      </c>
      <c r="G81" s="8">
        <f t="shared" si="5"/>
        <v>33.6</v>
      </c>
      <c r="H81" s="8">
        <v>74.33</v>
      </c>
      <c r="I81" s="8">
        <f t="shared" si="6"/>
        <v>29.73</v>
      </c>
      <c r="J81" s="10">
        <f t="shared" si="7"/>
        <v>63.33</v>
      </c>
      <c r="K81" s="7">
        <v>1</v>
      </c>
      <c r="L81" s="17" t="s">
        <v>214</v>
      </c>
      <c r="M81" s="18"/>
    </row>
    <row r="82" spans="1:13" ht="21.95" customHeight="1">
      <c r="A82" s="8">
        <v>79</v>
      </c>
      <c r="B82" s="13" t="s">
        <v>212</v>
      </c>
      <c r="C82" s="13" t="s">
        <v>78</v>
      </c>
      <c r="D82" s="14" t="s">
        <v>207</v>
      </c>
      <c r="E82" s="13" t="s">
        <v>211</v>
      </c>
      <c r="F82" s="13">
        <v>49.35</v>
      </c>
      <c r="G82" s="8">
        <f t="shared" si="5"/>
        <v>29.61</v>
      </c>
      <c r="H82" s="8">
        <v>76.67</v>
      </c>
      <c r="I82" s="8">
        <f t="shared" si="6"/>
        <v>30.67</v>
      </c>
      <c r="J82" s="10">
        <f t="shared" si="7"/>
        <v>60.28</v>
      </c>
      <c r="K82" s="7">
        <v>2</v>
      </c>
      <c r="L82" s="7"/>
      <c r="M82" s="18"/>
    </row>
    <row r="83" spans="1:13" ht="21.95" customHeight="1">
      <c r="A83" s="8">
        <v>80</v>
      </c>
      <c r="B83" s="13" t="s">
        <v>213</v>
      </c>
      <c r="C83" s="13" t="s">
        <v>79</v>
      </c>
      <c r="D83" s="14" t="s">
        <v>207</v>
      </c>
      <c r="E83" s="13" t="s">
        <v>211</v>
      </c>
      <c r="F83" s="13">
        <v>48.6</v>
      </c>
      <c r="G83" s="8">
        <f t="shared" si="5"/>
        <v>29.16</v>
      </c>
      <c r="H83" s="8">
        <v>76.67</v>
      </c>
      <c r="I83" s="8">
        <f t="shared" si="6"/>
        <v>30.67</v>
      </c>
      <c r="J83" s="10">
        <f t="shared" si="7"/>
        <v>59.83</v>
      </c>
      <c r="K83" s="7">
        <v>3</v>
      </c>
      <c r="L83" s="7"/>
      <c r="M83" s="18"/>
    </row>
  </sheetData>
  <sheetProtection password="EDA1" sheet="1" objects="1" scenarios="1"/>
  <autoFilter ref="A3:L83"/>
  <mergeCells count="2">
    <mergeCell ref="A1:L1"/>
    <mergeCell ref="A2:L2"/>
  </mergeCells>
  <phoneticPr fontId="2" type="noConversion"/>
  <pageMargins left="0.35433070866141736" right="0.1574803149606299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2023-11-08T06:32:00Z</cp:lastPrinted>
  <dcterms:created xsi:type="dcterms:W3CDTF">2023-09-27T06:09:00Z</dcterms:created>
  <dcterms:modified xsi:type="dcterms:W3CDTF">2023-11-14T01:09:25Z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6A17F71AFEDC4701AC6D2D53BAA0960D_12</vt:lpwstr>
  </property>
  <property fmtid="{D5CDD505-2E9C-101B-9397-08002B2CF9AE}" pid="3" name="KSOProductBuildVer">
    <vt:lpwstr>2052-12.1.0.15712</vt:lpwstr>
  </property>
</Properties>
</file>