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60"/>
  </bookViews>
  <sheets>
    <sheet name="考试总成绩、排名及体检人员名单" sheetId="3" r:id="rId1"/>
  </sheets>
  <definedNames>
    <definedName name="_xlnm._FilterDatabase" localSheetId="0" hidden="1">考试总成绩、排名及体检人员名单!$A$2:$N$15</definedName>
    <definedName name="_xlnm.Print_Titles" localSheetId="0">考试总成绩、排名及体检人员名单!$1:$2</definedName>
  </definedNames>
  <calcPr calcId="144525"/>
</workbook>
</file>

<file path=xl/sharedStrings.xml><?xml version="1.0" encoding="utf-8"?>
<sst xmlns="http://schemas.openxmlformats.org/spreadsheetml/2006/main" count="76" uniqueCount="62">
  <si>
    <r>
      <t>附件</t>
    </r>
    <r>
      <rPr>
        <sz val="16"/>
        <color theme="1"/>
        <rFont val="Times New Roman"/>
        <charset val="134"/>
      </rPr>
      <t xml:space="preserve">
         </t>
    </r>
    <r>
      <rPr>
        <sz val="16"/>
        <color theme="1"/>
        <rFont val="黑体"/>
        <charset val="134"/>
      </rPr>
      <t>四川省大数据中心及所属事业单位</t>
    </r>
    <r>
      <rPr>
        <sz val="16"/>
        <color theme="1"/>
        <rFont val="Times New Roman"/>
        <charset val="134"/>
      </rPr>
      <t>2024</t>
    </r>
    <r>
      <rPr>
        <sz val="16"/>
        <color theme="1"/>
        <rFont val="黑体"/>
        <charset val="134"/>
      </rPr>
      <t>年公开选调工作人员考试总成绩、排名及体检人员名单</t>
    </r>
  </si>
  <si>
    <r>
      <rPr>
        <b/>
        <sz val="11"/>
        <color theme="1"/>
        <rFont val="仿宋_GB2312"/>
        <charset val="134"/>
      </rPr>
      <t>招聘单位</t>
    </r>
  </si>
  <si>
    <r>
      <rPr>
        <b/>
        <sz val="11"/>
        <color theme="1"/>
        <rFont val="仿宋_GB2312"/>
        <charset val="134"/>
      </rPr>
      <t>岗位名称</t>
    </r>
  </si>
  <si>
    <r>
      <rPr>
        <b/>
        <sz val="11"/>
        <color theme="1"/>
        <rFont val="仿宋_GB2312"/>
        <charset val="134"/>
      </rPr>
      <t>岗位编码</t>
    </r>
  </si>
  <si>
    <r>
      <rPr>
        <b/>
        <sz val="11"/>
        <color theme="1"/>
        <rFont val="仿宋_GB2312"/>
        <charset val="134"/>
      </rPr>
      <t>招聘</t>
    </r>
    <r>
      <rPr>
        <b/>
        <sz val="11"/>
        <color theme="1"/>
        <rFont val="Times New Roman"/>
        <charset val="134"/>
      </rPr>
      <t xml:space="preserve">
</t>
    </r>
    <r>
      <rPr>
        <b/>
        <sz val="11"/>
        <color theme="1"/>
        <rFont val="仿宋_GB2312"/>
        <charset val="134"/>
      </rPr>
      <t>人数</t>
    </r>
  </si>
  <si>
    <r>
      <rPr>
        <b/>
        <sz val="11"/>
        <color theme="1"/>
        <rFont val="仿宋_GB2312"/>
        <charset val="134"/>
      </rPr>
      <t>姓名</t>
    </r>
  </si>
  <si>
    <r>
      <rPr>
        <b/>
        <sz val="11"/>
        <color theme="1"/>
        <rFont val="仿宋_GB2312"/>
        <charset val="134"/>
      </rPr>
      <t>准考证号</t>
    </r>
  </si>
  <si>
    <r>
      <rPr>
        <b/>
        <sz val="11"/>
        <color theme="1"/>
        <rFont val="仿宋_GB2312"/>
        <charset val="134"/>
      </rPr>
      <t>笔试成绩</t>
    </r>
  </si>
  <si>
    <r>
      <rPr>
        <b/>
        <sz val="11"/>
        <color theme="1"/>
        <rFont val="仿宋_GB2312"/>
        <charset val="134"/>
      </rPr>
      <t>笔试</t>
    </r>
    <r>
      <rPr>
        <b/>
        <sz val="11"/>
        <color theme="1"/>
        <rFont val="Times New Roman"/>
        <charset val="134"/>
      </rPr>
      <t xml:space="preserve">
</t>
    </r>
    <r>
      <rPr>
        <b/>
        <sz val="11"/>
        <color theme="1"/>
        <rFont val="仿宋_GB2312"/>
        <charset val="134"/>
      </rPr>
      <t>折合</t>
    </r>
    <r>
      <rPr>
        <b/>
        <sz val="11"/>
        <color theme="1"/>
        <rFont val="Times New Roman"/>
        <charset val="134"/>
      </rPr>
      <t xml:space="preserve">
</t>
    </r>
    <r>
      <rPr>
        <b/>
        <sz val="11"/>
        <color theme="1"/>
        <rFont val="仿宋_GB2312"/>
        <charset val="134"/>
      </rPr>
      <t>成绩</t>
    </r>
  </si>
  <si>
    <r>
      <rPr>
        <b/>
        <sz val="11"/>
        <color theme="1"/>
        <rFont val="仿宋_GB2312"/>
        <charset val="134"/>
      </rPr>
      <t>面试</t>
    </r>
    <r>
      <rPr>
        <b/>
        <sz val="11"/>
        <color theme="1"/>
        <rFont val="Times New Roman"/>
        <charset val="134"/>
      </rPr>
      <t xml:space="preserve">
</t>
    </r>
    <r>
      <rPr>
        <b/>
        <sz val="11"/>
        <color theme="1"/>
        <rFont val="仿宋_GB2312"/>
        <charset val="134"/>
      </rPr>
      <t>成绩</t>
    </r>
  </si>
  <si>
    <r>
      <rPr>
        <b/>
        <sz val="11"/>
        <color theme="1"/>
        <rFont val="仿宋_GB2312"/>
        <charset val="134"/>
      </rPr>
      <t>面试</t>
    </r>
    <r>
      <rPr>
        <b/>
        <sz val="11"/>
        <color theme="1"/>
        <rFont val="Times New Roman"/>
        <charset val="134"/>
      </rPr>
      <t xml:space="preserve">          </t>
    </r>
    <r>
      <rPr>
        <b/>
        <sz val="11"/>
        <color theme="1"/>
        <rFont val="仿宋_GB2312"/>
        <charset val="134"/>
      </rPr>
      <t>折合</t>
    </r>
    <r>
      <rPr>
        <b/>
        <sz val="11"/>
        <color theme="1"/>
        <rFont val="Times New Roman"/>
        <charset val="134"/>
      </rPr>
      <t xml:space="preserve">
</t>
    </r>
    <r>
      <rPr>
        <b/>
        <sz val="11"/>
        <color theme="1"/>
        <rFont val="仿宋_GB2312"/>
        <charset val="134"/>
      </rPr>
      <t>成绩</t>
    </r>
  </si>
  <si>
    <r>
      <rPr>
        <b/>
        <sz val="11"/>
        <color theme="1"/>
        <rFont val="仿宋_GB2312"/>
        <charset val="134"/>
      </rPr>
      <t>总考分</t>
    </r>
  </si>
  <si>
    <r>
      <rPr>
        <b/>
        <sz val="11"/>
        <color theme="1"/>
        <rFont val="仿宋_GB2312"/>
        <charset val="134"/>
      </rPr>
      <t>岗位</t>
    </r>
    <r>
      <rPr>
        <b/>
        <sz val="11"/>
        <color theme="1"/>
        <rFont val="Times New Roman"/>
        <charset val="134"/>
      </rPr>
      <t xml:space="preserve">
</t>
    </r>
    <r>
      <rPr>
        <b/>
        <sz val="11"/>
        <color theme="1"/>
        <rFont val="仿宋_GB2312"/>
        <charset val="134"/>
      </rPr>
      <t>排名</t>
    </r>
  </si>
  <si>
    <r>
      <rPr>
        <b/>
        <sz val="11"/>
        <color theme="1"/>
        <rFont val="仿宋_GB2312"/>
        <charset val="134"/>
      </rPr>
      <t>是否进入体检</t>
    </r>
  </si>
  <si>
    <r>
      <rPr>
        <b/>
        <sz val="11"/>
        <color theme="1"/>
        <rFont val="仿宋_GB2312"/>
        <charset val="134"/>
      </rPr>
      <t>备注</t>
    </r>
  </si>
  <si>
    <r>
      <rPr>
        <sz val="11"/>
        <color theme="1"/>
        <rFont val="宋体"/>
        <charset val="134"/>
      </rPr>
      <t>四川省大数据中心</t>
    </r>
  </si>
  <si>
    <r>
      <rPr>
        <sz val="11"/>
        <color theme="1"/>
        <rFont val="宋体"/>
        <charset val="134"/>
      </rPr>
      <t>综合管理</t>
    </r>
  </si>
  <si>
    <t>04301001</t>
  </si>
  <si>
    <r>
      <rPr>
        <sz val="12"/>
        <rFont val="宋体"/>
        <charset val="134"/>
      </rPr>
      <t>赖欢欢</t>
    </r>
  </si>
  <si>
    <t>1951210104005</t>
  </si>
  <si>
    <t>57.5</t>
  </si>
  <si>
    <r>
      <rPr>
        <sz val="11"/>
        <color theme="1"/>
        <rFont val="仿宋_GB2312"/>
        <charset val="134"/>
      </rPr>
      <t>进入体检</t>
    </r>
  </si>
  <si>
    <r>
      <rPr>
        <sz val="12"/>
        <color rgb="FF000000"/>
        <rFont val="宋体"/>
        <charset val="134"/>
      </rPr>
      <t>蒋晚珍</t>
    </r>
  </si>
  <si>
    <t>1951210109016</t>
  </si>
  <si>
    <t>50.5</t>
  </si>
  <si>
    <t>— —</t>
  </si>
  <si>
    <r>
      <rPr>
        <sz val="12"/>
        <rFont val="宋体"/>
        <charset val="134"/>
      </rPr>
      <t>冉昕灵</t>
    </r>
  </si>
  <si>
    <t>1951210108818</t>
  </si>
  <si>
    <t>52.0</t>
  </si>
  <si>
    <r>
      <rPr>
        <sz val="11"/>
        <color theme="1"/>
        <rFont val="宋体"/>
        <charset val="134"/>
      </rPr>
      <t>政策法规研究</t>
    </r>
  </si>
  <si>
    <t>04301002</t>
  </si>
  <si>
    <r>
      <rPr>
        <sz val="12"/>
        <color rgb="FF000000"/>
        <rFont val="宋体"/>
        <charset val="134"/>
      </rPr>
      <t>邵</t>
    </r>
    <r>
      <rPr>
        <sz val="12"/>
        <color rgb="FF000000"/>
        <rFont val="Times New Roman"/>
        <charset val="134"/>
      </rPr>
      <t xml:space="preserve">    </t>
    </r>
    <r>
      <rPr>
        <sz val="12"/>
        <color rgb="FF000000"/>
        <rFont val="宋体"/>
        <charset val="134"/>
      </rPr>
      <t>庆</t>
    </r>
  </si>
  <si>
    <t>1951210106507</t>
  </si>
  <si>
    <t>67.5</t>
  </si>
  <si>
    <r>
      <rPr>
        <sz val="12"/>
        <color rgb="FF000000"/>
        <rFont val="宋体"/>
        <charset val="134"/>
      </rPr>
      <t>程孟达</t>
    </r>
  </si>
  <si>
    <t>1951210106718</t>
  </si>
  <si>
    <r>
      <rPr>
        <sz val="12"/>
        <color rgb="FF000000"/>
        <rFont val="宋体"/>
        <charset val="134"/>
      </rPr>
      <t>赵尉宏</t>
    </r>
  </si>
  <si>
    <t>1951210101401</t>
  </si>
  <si>
    <t>41.5</t>
  </si>
  <si>
    <r>
      <rPr>
        <sz val="11"/>
        <color theme="1"/>
        <rFont val="宋体"/>
        <charset val="134"/>
      </rPr>
      <t>数字经济统计研究</t>
    </r>
  </si>
  <si>
    <t>04301003</t>
  </si>
  <si>
    <r>
      <rPr>
        <sz val="12"/>
        <color rgb="FF000000"/>
        <rFont val="宋体"/>
        <charset val="134"/>
      </rPr>
      <t>刘芋杉</t>
    </r>
  </si>
  <si>
    <t>1951210105223</t>
  </si>
  <si>
    <r>
      <rPr>
        <sz val="12"/>
        <color rgb="FF000000"/>
        <rFont val="宋体"/>
        <charset val="134"/>
      </rPr>
      <t>刘</t>
    </r>
    <r>
      <rPr>
        <sz val="12"/>
        <color rgb="FF000000"/>
        <rFont val="Times New Roman"/>
        <charset val="134"/>
      </rPr>
      <t xml:space="preserve">    </t>
    </r>
    <r>
      <rPr>
        <sz val="12"/>
        <color rgb="FF000000"/>
        <rFont val="宋体"/>
        <charset val="134"/>
      </rPr>
      <t>洪</t>
    </r>
  </si>
  <si>
    <t>1951210102019</t>
  </si>
  <si>
    <t>71.5</t>
  </si>
  <si>
    <r>
      <rPr>
        <sz val="12"/>
        <color rgb="FF000000"/>
        <rFont val="宋体"/>
        <charset val="134"/>
      </rPr>
      <t>何</t>
    </r>
    <r>
      <rPr>
        <sz val="12"/>
        <color rgb="FF000000"/>
        <rFont val="Times New Roman"/>
        <charset val="134"/>
      </rPr>
      <t xml:space="preserve">    </t>
    </r>
    <r>
      <rPr>
        <sz val="12"/>
        <color rgb="FF000000"/>
        <rFont val="宋体"/>
        <charset val="134"/>
      </rPr>
      <t>慧</t>
    </r>
  </si>
  <si>
    <t>1951210105321</t>
  </si>
  <si>
    <t>70.5</t>
  </si>
  <si>
    <r>
      <rPr>
        <sz val="11"/>
        <color theme="1"/>
        <rFont val="宋体"/>
        <charset val="134"/>
      </rPr>
      <t>四川省大数据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</rPr>
      <t>技术服务中心</t>
    </r>
  </si>
  <si>
    <r>
      <rPr>
        <sz val="11"/>
        <color theme="1"/>
        <rFont val="宋体"/>
        <charset val="134"/>
      </rPr>
      <t>主办会计</t>
    </r>
  </si>
  <si>
    <t>04302004</t>
  </si>
  <si>
    <r>
      <rPr>
        <sz val="12"/>
        <color rgb="FF000000"/>
        <rFont val="宋体"/>
        <charset val="134"/>
      </rPr>
      <t>向</t>
    </r>
    <r>
      <rPr>
        <sz val="12"/>
        <color rgb="FF000000"/>
        <rFont val="Times New Roman"/>
        <charset val="134"/>
      </rPr>
      <t xml:space="preserve">    </t>
    </r>
    <r>
      <rPr>
        <sz val="12"/>
        <color rgb="FF000000"/>
        <rFont val="宋体"/>
        <charset val="134"/>
      </rPr>
      <t>培</t>
    </r>
  </si>
  <si>
    <t>1951210100925</t>
  </si>
  <si>
    <t>63.0</t>
  </si>
  <si>
    <r>
      <rPr>
        <sz val="12"/>
        <color rgb="FF000000"/>
        <rFont val="宋体"/>
        <charset val="134"/>
      </rPr>
      <t>朱奕奕</t>
    </r>
  </si>
  <si>
    <t>1951210106807</t>
  </si>
  <si>
    <r>
      <rPr>
        <sz val="12"/>
        <color rgb="FF000000"/>
        <rFont val="宋体"/>
        <charset val="134"/>
      </rPr>
      <t>邬</t>
    </r>
    <r>
      <rPr>
        <sz val="12"/>
        <color rgb="FF000000"/>
        <rFont val="Times New Roman"/>
        <charset val="134"/>
      </rPr>
      <t xml:space="preserve">    </t>
    </r>
    <r>
      <rPr>
        <sz val="12"/>
        <color rgb="FF000000"/>
        <rFont val="宋体"/>
        <charset val="134"/>
      </rPr>
      <t>丹</t>
    </r>
  </si>
  <si>
    <t>1951210107330</t>
  </si>
  <si>
    <r>
      <rPr>
        <sz val="12"/>
        <color rgb="FF000000"/>
        <rFont val="宋体"/>
        <charset val="134"/>
      </rPr>
      <t>王茹一</t>
    </r>
  </si>
  <si>
    <t>1951210102023</t>
  </si>
  <si>
    <t>64.0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</si>
</sst>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5">
    <font>
      <sz val="11"/>
      <color theme="1"/>
      <name val="宋体"/>
      <charset val="134"/>
      <scheme val="minor"/>
    </font>
    <font>
      <sz val="10"/>
      <color theme="1"/>
      <name val="Times New Roman"/>
      <charset val="134"/>
    </font>
    <font>
      <sz val="11"/>
      <color theme="1"/>
      <name val="Times New Roman"/>
      <charset val="134"/>
    </font>
    <font>
      <sz val="14"/>
      <color theme="1"/>
      <name val="Times New Roman"/>
      <charset val="134"/>
    </font>
    <font>
      <sz val="16"/>
      <color theme="1"/>
      <name val="黑体"/>
      <charset val="134"/>
    </font>
    <font>
      <sz val="16"/>
      <color theme="1"/>
      <name val="Times New Roman"/>
      <charset val="134"/>
    </font>
    <font>
      <b/>
      <sz val="11"/>
      <color theme="1"/>
      <name val="Times New Roman"/>
      <charset val="134"/>
    </font>
    <font>
      <sz val="12"/>
      <name val="Times New Roman"/>
      <charset val="134"/>
    </font>
    <font>
      <sz val="12"/>
      <color theme="1"/>
      <name val="Times New Roman"/>
      <charset val="134"/>
    </font>
    <font>
      <sz val="12"/>
      <color rgb="FF000000"/>
      <name val="Times New Roman"/>
      <charset val="134"/>
    </font>
    <font>
      <sz val="12"/>
      <color indexed="8"/>
      <name val="Times New Roman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仿宋_GB2312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sz val="11"/>
      <color theme="1"/>
      <name val="仿宋_GB2312"/>
      <charset val="134"/>
    </font>
    <font>
      <sz val="12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0" fillId="22" borderId="7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6" fillId="31" borderId="7" applyNumberFormat="0" applyAlignment="0" applyProtection="0">
      <alignment vertical="center"/>
    </xf>
    <xf numFmtId="0" fontId="28" fillId="22" borderId="11" applyNumberFormat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24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 quotePrefix="1">
      <alignment horizontal="center" vertical="center"/>
    </xf>
    <xf numFmtId="0" fontId="2" fillId="0" borderId="2" xfId="0" applyFont="1" applyBorder="1" applyAlignment="1" quotePrefix="1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tabSelected="1" workbookViewId="0">
      <selection activeCell="A1" sqref="A1:N1"/>
    </sheetView>
  </sheetViews>
  <sheetFormatPr defaultColWidth="9" defaultRowHeight="18"/>
  <cols>
    <col min="1" max="1" width="18.25" style="3" customWidth="1"/>
    <col min="2" max="2" width="13.125" style="4" customWidth="1"/>
    <col min="3" max="3" width="9.375" style="3" customWidth="1"/>
    <col min="4" max="4" width="5.325" style="3" customWidth="1"/>
    <col min="5" max="5" width="7.78333333333333" style="5" customWidth="1"/>
    <col min="6" max="6" width="14.6583333333333" style="5" customWidth="1"/>
    <col min="7" max="7" width="10" style="5" customWidth="1"/>
    <col min="8" max="8" width="8.125" style="3" customWidth="1"/>
    <col min="9" max="9" width="6.625" style="3" customWidth="1"/>
    <col min="10" max="10" width="8.125" style="3" customWidth="1"/>
    <col min="11" max="11" width="7" style="3" customWidth="1"/>
    <col min="12" max="12" width="5.625" style="3" customWidth="1"/>
    <col min="13" max="13" width="8.875" style="3" customWidth="1"/>
    <col min="14" max="14" width="8.875" style="1" customWidth="1"/>
    <col min="15" max="16384" width="9" style="3"/>
  </cols>
  <sheetData>
    <row r="1" ht="70" customHeight="1" spans="1:14">
      <c r="A1" s="6" t="s">
        <v>0</v>
      </c>
      <c r="B1" s="7"/>
      <c r="C1" s="8"/>
      <c r="D1" s="8"/>
      <c r="E1" s="19"/>
      <c r="F1" s="19"/>
      <c r="G1" s="19"/>
      <c r="H1" s="8"/>
      <c r="I1" s="8"/>
      <c r="J1" s="8"/>
      <c r="K1" s="8"/>
      <c r="L1" s="8"/>
      <c r="M1" s="8"/>
      <c r="N1" s="8"/>
    </row>
    <row r="2" s="1" customFormat="1" ht="42.95" customHeight="1" spans="1:14">
      <c r="A2" s="9" t="s">
        <v>1</v>
      </c>
      <c r="B2" s="10" t="s">
        <v>2</v>
      </c>
      <c r="C2" s="9" t="s">
        <v>3</v>
      </c>
      <c r="D2" s="10" t="s">
        <v>4</v>
      </c>
      <c r="E2" s="20" t="s">
        <v>5</v>
      </c>
      <c r="F2" s="20" t="s">
        <v>6</v>
      </c>
      <c r="G2" s="21" t="s">
        <v>7</v>
      </c>
      <c r="H2" s="10" t="s">
        <v>8</v>
      </c>
      <c r="I2" s="10" t="s">
        <v>9</v>
      </c>
      <c r="J2" s="10" t="s">
        <v>10</v>
      </c>
      <c r="K2" s="9" t="s">
        <v>11</v>
      </c>
      <c r="L2" s="10" t="s">
        <v>12</v>
      </c>
      <c r="M2" s="10" t="s">
        <v>13</v>
      </c>
      <c r="N2" s="9" t="s">
        <v>14</v>
      </c>
    </row>
    <row r="3" s="2" customFormat="1" ht="27" customHeight="1" spans="1:14">
      <c r="A3" s="11" t="s">
        <v>15</v>
      </c>
      <c r="B3" s="12" t="s">
        <v>16</v>
      </c>
      <c r="C3" s="28" t="s">
        <v>17</v>
      </c>
      <c r="D3" s="13">
        <v>1</v>
      </c>
      <c r="E3" s="22" t="s">
        <v>18</v>
      </c>
      <c r="F3" s="23" t="s">
        <v>19</v>
      </c>
      <c r="G3" s="22" t="s">
        <v>20</v>
      </c>
      <c r="H3" s="13">
        <f t="shared" ref="H3:H15" si="0">G3*0.4</f>
        <v>23</v>
      </c>
      <c r="I3" s="27">
        <v>79.6</v>
      </c>
      <c r="J3" s="27">
        <f t="shared" ref="J3:J15" si="1">I3*0.6</f>
        <v>47.76</v>
      </c>
      <c r="K3" s="27">
        <f t="shared" ref="K3:K15" si="2">H3+J3</f>
        <v>70.76</v>
      </c>
      <c r="L3" s="27">
        <v>1</v>
      </c>
      <c r="M3" s="27" t="s">
        <v>21</v>
      </c>
      <c r="N3" s="27"/>
    </row>
    <row r="4" s="2" customFormat="1" ht="27" customHeight="1" spans="1:14">
      <c r="A4" s="14"/>
      <c r="B4" s="15"/>
      <c r="C4" s="13"/>
      <c r="D4" s="13"/>
      <c r="E4" s="24" t="s">
        <v>22</v>
      </c>
      <c r="F4" s="23" t="s">
        <v>23</v>
      </c>
      <c r="G4" s="22" t="s">
        <v>24</v>
      </c>
      <c r="H4" s="13">
        <f t="shared" si="0"/>
        <v>20.2</v>
      </c>
      <c r="I4" s="27">
        <v>82.4</v>
      </c>
      <c r="J4" s="27">
        <f t="shared" si="1"/>
        <v>49.44</v>
      </c>
      <c r="K4" s="27">
        <f t="shared" si="2"/>
        <v>69.64</v>
      </c>
      <c r="L4" s="27">
        <v>2</v>
      </c>
      <c r="M4" s="27" t="s">
        <v>25</v>
      </c>
      <c r="N4" s="27"/>
    </row>
    <row r="5" s="2" customFormat="1" ht="27" customHeight="1" spans="1:14">
      <c r="A5" s="14"/>
      <c r="B5" s="16"/>
      <c r="C5" s="13"/>
      <c r="D5" s="13"/>
      <c r="E5" s="22" t="s">
        <v>26</v>
      </c>
      <c r="F5" s="23" t="s">
        <v>27</v>
      </c>
      <c r="G5" s="22" t="s">
        <v>28</v>
      </c>
      <c r="H5" s="13">
        <f t="shared" si="0"/>
        <v>20.8</v>
      </c>
      <c r="I5" s="27">
        <v>80.4</v>
      </c>
      <c r="J5" s="27">
        <f t="shared" si="1"/>
        <v>48.24</v>
      </c>
      <c r="K5" s="27">
        <f t="shared" si="2"/>
        <v>69.04</v>
      </c>
      <c r="L5" s="27">
        <v>3</v>
      </c>
      <c r="M5" s="27" t="s">
        <v>25</v>
      </c>
      <c r="N5" s="27"/>
    </row>
    <row r="6" s="2" customFormat="1" ht="27" customHeight="1" spans="1:14">
      <c r="A6" s="14"/>
      <c r="B6" s="12" t="s">
        <v>29</v>
      </c>
      <c r="C6" s="28" t="s">
        <v>30</v>
      </c>
      <c r="D6" s="13">
        <v>1</v>
      </c>
      <c r="E6" s="25" t="s">
        <v>31</v>
      </c>
      <c r="F6" s="23" t="s">
        <v>32</v>
      </c>
      <c r="G6" s="23" t="s">
        <v>33</v>
      </c>
      <c r="H6" s="13">
        <f t="shared" si="0"/>
        <v>27</v>
      </c>
      <c r="I6" s="27">
        <v>84.2</v>
      </c>
      <c r="J6" s="27">
        <f t="shared" si="1"/>
        <v>50.52</v>
      </c>
      <c r="K6" s="27">
        <f t="shared" si="2"/>
        <v>77.52</v>
      </c>
      <c r="L6" s="27">
        <v>1</v>
      </c>
      <c r="M6" s="27" t="s">
        <v>21</v>
      </c>
      <c r="N6" s="27"/>
    </row>
    <row r="7" s="2" customFormat="1" ht="27" customHeight="1" spans="1:14">
      <c r="A7" s="14"/>
      <c r="B7" s="15"/>
      <c r="C7" s="13"/>
      <c r="D7" s="13"/>
      <c r="E7" s="25" t="s">
        <v>34</v>
      </c>
      <c r="F7" s="26" t="s">
        <v>35</v>
      </c>
      <c r="G7" s="22">
        <v>55</v>
      </c>
      <c r="H7" s="13">
        <f t="shared" si="0"/>
        <v>22</v>
      </c>
      <c r="I7" s="27">
        <v>78.8</v>
      </c>
      <c r="J7" s="27">
        <f t="shared" si="1"/>
        <v>47.28</v>
      </c>
      <c r="K7" s="27">
        <f t="shared" si="2"/>
        <v>69.28</v>
      </c>
      <c r="L7" s="27">
        <v>2</v>
      </c>
      <c r="M7" s="27" t="s">
        <v>25</v>
      </c>
      <c r="N7" s="13"/>
    </row>
    <row r="8" s="2" customFormat="1" ht="27" customHeight="1" spans="1:14">
      <c r="A8" s="14"/>
      <c r="B8" s="16"/>
      <c r="C8" s="13"/>
      <c r="D8" s="13"/>
      <c r="E8" s="25" t="s">
        <v>36</v>
      </c>
      <c r="F8" s="26" t="s">
        <v>37</v>
      </c>
      <c r="G8" s="22" t="s">
        <v>38</v>
      </c>
      <c r="H8" s="13">
        <f t="shared" si="0"/>
        <v>16.6</v>
      </c>
      <c r="I8" s="27">
        <v>80.6</v>
      </c>
      <c r="J8" s="27">
        <f t="shared" si="1"/>
        <v>48.36</v>
      </c>
      <c r="K8" s="27">
        <f t="shared" si="2"/>
        <v>64.96</v>
      </c>
      <c r="L8" s="27">
        <v>3</v>
      </c>
      <c r="M8" s="27" t="s">
        <v>25</v>
      </c>
      <c r="N8" s="27"/>
    </row>
    <row r="9" s="2" customFormat="1" ht="27" customHeight="1" spans="1:14">
      <c r="A9" s="14"/>
      <c r="B9" s="12" t="s">
        <v>39</v>
      </c>
      <c r="C9" s="28" t="s">
        <v>40</v>
      </c>
      <c r="D9" s="13">
        <v>1</v>
      </c>
      <c r="E9" s="25" t="s">
        <v>41</v>
      </c>
      <c r="F9" s="23" t="s">
        <v>42</v>
      </c>
      <c r="G9" s="22" t="s">
        <v>33</v>
      </c>
      <c r="H9" s="13">
        <f t="shared" si="0"/>
        <v>27</v>
      </c>
      <c r="I9" s="27">
        <v>78.6</v>
      </c>
      <c r="J9" s="27">
        <f t="shared" si="1"/>
        <v>47.16</v>
      </c>
      <c r="K9" s="27">
        <f t="shared" si="2"/>
        <v>74.16</v>
      </c>
      <c r="L9" s="27">
        <v>1</v>
      </c>
      <c r="M9" s="27" t="s">
        <v>21</v>
      </c>
      <c r="N9" s="27"/>
    </row>
    <row r="10" s="2" customFormat="1" ht="27" customHeight="1" spans="1:14">
      <c r="A10" s="14"/>
      <c r="B10" s="15"/>
      <c r="C10" s="13"/>
      <c r="D10" s="13"/>
      <c r="E10" s="25" t="s">
        <v>43</v>
      </c>
      <c r="F10" s="23" t="s">
        <v>44</v>
      </c>
      <c r="G10" s="22" t="s">
        <v>45</v>
      </c>
      <c r="H10" s="13">
        <f t="shared" si="0"/>
        <v>28.6</v>
      </c>
      <c r="I10" s="27">
        <v>70</v>
      </c>
      <c r="J10" s="27">
        <f t="shared" si="1"/>
        <v>42</v>
      </c>
      <c r="K10" s="27">
        <f t="shared" si="2"/>
        <v>70.6</v>
      </c>
      <c r="L10" s="27">
        <v>2</v>
      </c>
      <c r="M10" s="27" t="s">
        <v>25</v>
      </c>
      <c r="N10" s="27"/>
    </row>
    <row r="11" s="2" customFormat="1" ht="27" customHeight="1" spans="1:14">
      <c r="A11" s="17"/>
      <c r="B11" s="16"/>
      <c r="C11" s="13"/>
      <c r="D11" s="13"/>
      <c r="E11" s="25" t="s">
        <v>46</v>
      </c>
      <c r="F11" s="23" t="s">
        <v>47</v>
      </c>
      <c r="G11" s="22" t="s">
        <v>48</v>
      </c>
      <c r="H11" s="13">
        <f t="shared" si="0"/>
        <v>28.2</v>
      </c>
      <c r="I11" s="27">
        <v>65.8</v>
      </c>
      <c r="J11" s="27">
        <f t="shared" si="1"/>
        <v>39.48</v>
      </c>
      <c r="K11" s="27">
        <f t="shared" si="2"/>
        <v>67.68</v>
      </c>
      <c r="L11" s="27">
        <v>3</v>
      </c>
      <c r="M11" s="27" t="s">
        <v>25</v>
      </c>
      <c r="N11" s="27"/>
    </row>
    <row r="12" s="2" customFormat="1" ht="27" customHeight="1" spans="1:14">
      <c r="A12" s="18" t="s">
        <v>49</v>
      </c>
      <c r="B12" s="18" t="s">
        <v>50</v>
      </c>
      <c r="C12" s="29" t="s">
        <v>51</v>
      </c>
      <c r="D12" s="11">
        <v>1</v>
      </c>
      <c r="E12" s="25" t="s">
        <v>52</v>
      </c>
      <c r="F12" s="23" t="s">
        <v>53</v>
      </c>
      <c r="G12" s="22" t="s">
        <v>54</v>
      </c>
      <c r="H12" s="13">
        <f t="shared" si="0"/>
        <v>25.2</v>
      </c>
      <c r="I12" s="27">
        <v>81.4</v>
      </c>
      <c r="J12" s="27">
        <f t="shared" si="1"/>
        <v>48.84</v>
      </c>
      <c r="K12" s="27">
        <f t="shared" si="2"/>
        <v>74.04</v>
      </c>
      <c r="L12" s="27">
        <v>1</v>
      </c>
      <c r="M12" s="27" t="s">
        <v>21</v>
      </c>
      <c r="N12" s="27"/>
    </row>
    <row r="13" s="2" customFormat="1" ht="27" customHeight="1" spans="1:14">
      <c r="A13" s="13"/>
      <c r="B13" s="18"/>
      <c r="C13" s="14"/>
      <c r="D13" s="14"/>
      <c r="E13" s="25" t="s">
        <v>55</v>
      </c>
      <c r="F13" s="23" t="s">
        <v>56</v>
      </c>
      <c r="G13" s="22" t="s">
        <v>54</v>
      </c>
      <c r="H13" s="13">
        <f t="shared" si="0"/>
        <v>25.2</v>
      </c>
      <c r="I13" s="27">
        <v>77</v>
      </c>
      <c r="J13" s="27">
        <f t="shared" si="1"/>
        <v>46.2</v>
      </c>
      <c r="K13" s="27">
        <f t="shared" si="2"/>
        <v>71.4</v>
      </c>
      <c r="L13" s="27">
        <v>2</v>
      </c>
      <c r="M13" s="27" t="s">
        <v>25</v>
      </c>
      <c r="N13" s="27"/>
    </row>
    <row r="14" s="2" customFormat="1" ht="27" customHeight="1" spans="1:14">
      <c r="A14" s="13"/>
      <c r="B14" s="18"/>
      <c r="C14" s="14"/>
      <c r="D14" s="14"/>
      <c r="E14" s="25" t="s">
        <v>57</v>
      </c>
      <c r="F14" s="23" t="s">
        <v>58</v>
      </c>
      <c r="G14" s="22" t="s">
        <v>54</v>
      </c>
      <c r="H14" s="13">
        <f t="shared" si="0"/>
        <v>25.2</v>
      </c>
      <c r="I14" s="27">
        <v>76.6</v>
      </c>
      <c r="J14" s="27">
        <f t="shared" si="1"/>
        <v>45.96</v>
      </c>
      <c r="K14" s="27">
        <f t="shared" si="2"/>
        <v>71.16</v>
      </c>
      <c r="L14" s="27">
        <v>3</v>
      </c>
      <c r="M14" s="27" t="s">
        <v>25</v>
      </c>
      <c r="N14" s="27"/>
    </row>
    <row r="15" s="2" customFormat="1" ht="27" customHeight="1" spans="1:14">
      <c r="A15" s="13"/>
      <c r="B15" s="18"/>
      <c r="C15" s="17"/>
      <c r="D15" s="17"/>
      <c r="E15" s="25" t="s">
        <v>59</v>
      </c>
      <c r="F15" s="23" t="s">
        <v>60</v>
      </c>
      <c r="G15" s="22" t="s">
        <v>61</v>
      </c>
      <c r="H15" s="13">
        <f t="shared" si="0"/>
        <v>25.6</v>
      </c>
      <c r="I15" s="27">
        <v>65.2</v>
      </c>
      <c r="J15" s="27">
        <f t="shared" si="1"/>
        <v>39.12</v>
      </c>
      <c r="K15" s="27">
        <f t="shared" si="2"/>
        <v>64.72</v>
      </c>
      <c r="L15" s="27">
        <v>4</v>
      </c>
      <c r="M15" s="27" t="s">
        <v>25</v>
      </c>
      <c r="N15" s="27"/>
    </row>
  </sheetData>
  <autoFilter ref="A2:N15">
    <sortState ref="A2:N15">
      <sortCondition ref="K2:K32" descending="1"/>
    </sortState>
    <extLst/>
  </autoFilter>
  <mergeCells count="15">
    <mergeCell ref="A1:N1"/>
    <mergeCell ref="A3:A11"/>
    <mergeCell ref="A12:A15"/>
    <mergeCell ref="B3:B5"/>
    <mergeCell ref="B6:B8"/>
    <mergeCell ref="B9:B11"/>
    <mergeCell ref="B12:B15"/>
    <mergeCell ref="C3:C5"/>
    <mergeCell ref="C6:C8"/>
    <mergeCell ref="C9:C11"/>
    <mergeCell ref="C12:C15"/>
    <mergeCell ref="D3:D5"/>
    <mergeCell ref="D6:D8"/>
    <mergeCell ref="D9:D11"/>
    <mergeCell ref="D12:D15"/>
  </mergeCells>
  <pageMargins left="0.747916666666667" right="0.66875" top="0.590277777777778" bottom="0.590277777777778" header="0.298611111111111" footer="0.511805555555556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考试总成绩、排名及体检人员名单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</dc:creator>
  <cp:lastModifiedBy>user</cp:lastModifiedBy>
  <dcterms:created xsi:type="dcterms:W3CDTF">2020-08-31T04:18:00Z</dcterms:created>
  <dcterms:modified xsi:type="dcterms:W3CDTF">2024-09-02T18:12:06Z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2052-11.8.2.10621</vt:lpwstr>
  </property>
</Properties>
</file>