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<sst xmlns="http://schemas.openxmlformats.org/spreadsheetml/2006/main" count="82" uniqueCount="59">
  <si>
    <t>四川省财政厅直属事业单位2023年选调工作人员拟调人员名单</t>
  </si>
  <si>
    <t>选调岗位</t>
  </si>
  <si>
    <t>单位性质</t>
  </si>
  <si>
    <t>岗位类别</t>
  </si>
  <si>
    <t>姓名</t>
  </si>
  <si>
    <t>性别</t>
  </si>
  <si>
    <t>政治面貌</t>
  </si>
  <si>
    <t>学历学位</t>
  </si>
  <si>
    <t>现工作单位</t>
  </si>
  <si>
    <t>笔试
成绩</t>
  </si>
  <si>
    <t>笔试折合成绩</t>
  </si>
  <si>
    <t>面试
成绩</t>
  </si>
  <si>
    <t>面试
折合成绩</t>
  </si>
  <si>
    <t>总成绩</t>
  </si>
  <si>
    <t>岗位排名</t>
  </si>
  <si>
    <t>其他</t>
  </si>
  <si>
    <t>省财政厅直属事业单位（一）</t>
  </si>
  <si>
    <t>公益一类</t>
  </si>
  <si>
    <t>管理岗或专业技术岗</t>
  </si>
  <si>
    <t>杨镇操</t>
  </si>
  <si>
    <t>男</t>
  </si>
  <si>
    <t>中共党员</t>
  </si>
  <si>
    <t>大学
工学学士</t>
  </si>
  <si>
    <t>广元市旺苍县三江镇人民政府</t>
  </si>
  <si>
    <t>何昱霄</t>
  </si>
  <si>
    <t>女</t>
  </si>
  <si>
    <t>大学 
管理学学士</t>
  </si>
  <si>
    <t>乐山市市中区财政局</t>
  </si>
  <si>
    <t>李长鸿</t>
  </si>
  <si>
    <t>巴中市巴州区政府和社会资本合作中心</t>
  </si>
  <si>
    <t>唐菱枭</t>
  </si>
  <si>
    <t>群众</t>
  </si>
  <si>
    <t>研究生 
法学硕士、理学硕士</t>
  </si>
  <si>
    <t>内江市发展和改革委员会</t>
  </si>
  <si>
    <t>王  鹏</t>
  </si>
  <si>
    <t>研究生
理学硕士</t>
  </si>
  <si>
    <t>南充市乡村振兴局乡村振兴发展服务中心</t>
  </si>
  <si>
    <t>蒋  坤</t>
  </si>
  <si>
    <t>研究生
工程硕士</t>
  </si>
  <si>
    <t>广元市航空发展事务中心</t>
  </si>
  <si>
    <t>侯宇频</t>
  </si>
  <si>
    <t>研究生
 理学硕士</t>
  </si>
  <si>
    <t>都江堰市财政局</t>
  </si>
  <si>
    <t>杜  静</t>
  </si>
  <si>
    <t>研究生 
会计硕士</t>
  </si>
  <si>
    <t>乐山市沙湾区农业农村局</t>
  </si>
  <si>
    <t>陈  磊</t>
  </si>
  <si>
    <t>研究生 
理学硕士</t>
  </si>
  <si>
    <t>德阳市广汉市城乡基层治理促进中心</t>
  </si>
  <si>
    <t>代  鑫</t>
  </si>
  <si>
    <t>雅安市财政局</t>
  </si>
  <si>
    <t>省财政厅直属事业单位（三）</t>
  </si>
  <si>
    <t>公益二类</t>
  </si>
  <si>
    <t>专业技术岗</t>
  </si>
  <si>
    <t>石靖涵</t>
  </si>
  <si>
    <t>大学 
工学学士、管理学学士</t>
  </si>
  <si>
    <t>宜宾市兴文县古宋镇人民政府</t>
  </si>
  <si>
    <t>陈  可</t>
  </si>
  <si>
    <t>达州市渠县国有资产事务服务中心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</si>
</sst>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8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color indexed="8"/>
      <name val="方正大标宋简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8"/>
      <color theme="1"/>
      <name val="Calibri"/>
      <family val="0"/>
    </font>
    <font>
      <b/>
      <sz val="12"/>
      <color theme="1"/>
      <name val="方正大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justify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7" zoomScaleNormal="87" zoomScaleSheetLayoutView="100" workbookViewId="0" topLeftCell="A1">
      <selection activeCell="P2" sqref="P2"/>
    </sheetView>
  </sheetViews>
  <sheetFormatPr defaultColWidth="9.00390625" defaultRowHeight="15"/>
  <cols>
    <col min="1" max="1" width="14.140625" style="0" customWidth="1"/>
    <col min="2" max="2" width="12.140625" style="0" customWidth="1"/>
    <col min="3" max="3" width="12.421875" style="0" customWidth="1"/>
    <col min="4" max="4" width="13.28125" style="0" customWidth="1"/>
    <col min="6" max="6" width="13.57421875" style="0" customWidth="1"/>
    <col min="7" max="7" width="23.00390625" style="0" customWidth="1"/>
    <col min="8" max="8" width="42.00390625" style="0" customWidth="1"/>
  </cols>
  <sheetData>
    <row r="1" spans="1:14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48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30" customHeight="1">
      <c r="A4" s="2"/>
      <c r="B4" s="2"/>
      <c r="C4" s="2"/>
      <c r="D4" s="2"/>
      <c r="E4" s="2"/>
      <c r="F4" s="2"/>
      <c r="G4" s="2"/>
      <c r="H4" s="2" t="s">
        <v>15</v>
      </c>
      <c r="I4" s="2"/>
      <c r="J4" s="2"/>
      <c r="K4" s="2"/>
      <c r="L4" s="2"/>
      <c r="M4" s="2"/>
      <c r="N4" s="2"/>
    </row>
    <row r="5" spans="1:14" ht="48" customHeight="1">
      <c r="A5" s="3" t="s">
        <v>16</v>
      </c>
      <c r="B5" s="3" t="s">
        <v>17</v>
      </c>
      <c r="C5" s="3" t="s">
        <v>18</v>
      </c>
      <c r="D5" s="4" t="s">
        <v>19</v>
      </c>
      <c r="E5" s="5" t="s">
        <v>20</v>
      </c>
      <c r="F5" s="5" t="s">
        <v>21</v>
      </c>
      <c r="G5" s="4" t="s">
        <v>22</v>
      </c>
      <c r="H5" s="6" t="s">
        <v>23</v>
      </c>
      <c r="I5" s="7">
        <v>87.5</v>
      </c>
      <c r="J5" s="8">
        <f aca="true" t="shared" si="0" ref="J5:J16">I5*0.4</f>
        <v>35</v>
      </c>
      <c r="K5" s="7">
        <v>85</v>
      </c>
      <c r="L5" s="8">
        <f aca="true" t="shared" si="1" ref="L5:L16">K5*0.6</f>
        <v>51</v>
      </c>
      <c r="M5" s="8">
        <f aca="true" t="shared" si="2" ref="M5:M14">J5+L5</f>
        <v>86</v>
      </c>
      <c r="N5" s="9">
        <v>1</v>
      </c>
    </row>
    <row r="6" spans="1:14" ht="48" customHeight="1">
      <c r="A6" s="3"/>
      <c r="B6" s="3"/>
      <c r="C6" s="3"/>
      <c r="D6" s="4" t="s">
        <v>24</v>
      </c>
      <c r="E6" s="5" t="s">
        <v>25</v>
      </c>
      <c r="F6" s="5" t="s">
        <v>21</v>
      </c>
      <c r="G6" s="4" t="s">
        <v>26</v>
      </c>
      <c r="H6" s="6" t="s">
        <v>27</v>
      </c>
      <c r="I6" s="7">
        <v>88.5</v>
      </c>
      <c r="J6" s="8">
        <f t="shared" si="0"/>
        <v>35.4</v>
      </c>
      <c r="K6" s="7">
        <v>82.6</v>
      </c>
      <c r="L6" s="8">
        <f t="shared" si="1"/>
        <v>49.559999999999995</v>
      </c>
      <c r="M6" s="8">
        <f t="shared" si="2"/>
        <v>84.96</v>
      </c>
      <c r="N6" s="9">
        <v>2</v>
      </c>
    </row>
    <row r="7" spans="1:14" ht="48" customHeight="1">
      <c r="A7" s="3"/>
      <c r="B7" s="3"/>
      <c r="C7" s="3"/>
      <c r="D7" s="4" t="s">
        <v>28</v>
      </c>
      <c r="E7" s="5" t="s">
        <v>20</v>
      </c>
      <c r="F7" s="5" t="s">
        <v>21</v>
      </c>
      <c r="G7" s="4" t="s">
        <v>26</v>
      </c>
      <c r="H7" s="6" t="s">
        <v>29</v>
      </c>
      <c r="I7" s="7">
        <v>89.5</v>
      </c>
      <c r="J7" s="8">
        <f t="shared" si="0"/>
        <v>35.800000000000004</v>
      </c>
      <c r="K7" s="7">
        <v>81.2</v>
      </c>
      <c r="L7" s="8">
        <f t="shared" si="1"/>
        <v>48.72</v>
      </c>
      <c r="M7" s="8">
        <f t="shared" si="2"/>
        <v>84.52000000000001</v>
      </c>
      <c r="N7" s="9">
        <v>3</v>
      </c>
    </row>
    <row r="8" spans="1:14" ht="48" customHeight="1">
      <c r="A8" s="3"/>
      <c r="B8" s="3"/>
      <c r="C8" s="3"/>
      <c r="D8" s="4" t="s">
        <v>30</v>
      </c>
      <c r="E8" s="5" t="s">
        <v>25</v>
      </c>
      <c r="F8" s="5" t="s">
        <v>31</v>
      </c>
      <c r="G8" s="4" t="s">
        <v>32</v>
      </c>
      <c r="H8" s="6" t="s">
        <v>33</v>
      </c>
      <c r="I8" s="7">
        <v>86.5</v>
      </c>
      <c r="J8" s="8">
        <f t="shared" si="0"/>
        <v>34.6</v>
      </c>
      <c r="K8" s="7">
        <v>83</v>
      </c>
      <c r="L8" s="8">
        <f t="shared" si="1"/>
        <v>49.8</v>
      </c>
      <c r="M8" s="8">
        <f t="shared" si="2"/>
        <v>84.4</v>
      </c>
      <c r="N8" s="9">
        <v>4</v>
      </c>
    </row>
    <row r="9" spans="1:14" ht="48" customHeight="1">
      <c r="A9" s="3"/>
      <c r="B9" s="3"/>
      <c r="C9" s="3"/>
      <c r="D9" s="4" t="s">
        <v>34</v>
      </c>
      <c r="E9" s="5" t="s">
        <v>20</v>
      </c>
      <c r="F9" s="5" t="s">
        <v>21</v>
      </c>
      <c r="G9" s="4" t="s">
        <v>35</v>
      </c>
      <c r="H9" s="6" t="s">
        <v>36</v>
      </c>
      <c r="I9" s="7">
        <v>90.5</v>
      </c>
      <c r="J9" s="8">
        <f t="shared" si="0"/>
        <v>36.2</v>
      </c>
      <c r="K9" s="7">
        <v>80</v>
      </c>
      <c r="L9" s="8">
        <f t="shared" si="1"/>
        <v>48</v>
      </c>
      <c r="M9" s="8">
        <f t="shared" si="2"/>
        <v>84.2</v>
      </c>
      <c r="N9" s="9">
        <v>5</v>
      </c>
    </row>
    <row r="10" spans="1:14" ht="48" customHeight="1">
      <c r="A10" s="3"/>
      <c r="B10" s="3"/>
      <c r="C10" s="3"/>
      <c r="D10" s="4" t="s">
        <v>37</v>
      </c>
      <c r="E10" s="5" t="s">
        <v>20</v>
      </c>
      <c r="F10" s="5" t="s">
        <v>31</v>
      </c>
      <c r="G10" s="4" t="s">
        <v>38</v>
      </c>
      <c r="H10" s="6" t="s">
        <v>39</v>
      </c>
      <c r="I10" s="7">
        <v>79</v>
      </c>
      <c r="J10" s="8">
        <f t="shared" si="0"/>
        <v>31.6</v>
      </c>
      <c r="K10" s="7">
        <v>85.4</v>
      </c>
      <c r="L10" s="8">
        <f t="shared" si="1"/>
        <v>51.24</v>
      </c>
      <c r="M10" s="8">
        <f t="shared" si="2"/>
        <v>82.84</v>
      </c>
      <c r="N10" s="9">
        <v>8</v>
      </c>
    </row>
    <row r="11" spans="1:14" ht="48" customHeight="1">
      <c r="A11" s="3"/>
      <c r="B11" s="3"/>
      <c r="C11" s="3"/>
      <c r="D11" s="4" t="s">
        <v>40</v>
      </c>
      <c r="E11" s="5" t="s">
        <v>25</v>
      </c>
      <c r="F11" s="5" t="s">
        <v>21</v>
      </c>
      <c r="G11" s="4" t="s">
        <v>41</v>
      </c>
      <c r="H11" s="6" t="s">
        <v>42</v>
      </c>
      <c r="I11" s="7">
        <v>78</v>
      </c>
      <c r="J11" s="8">
        <f t="shared" si="0"/>
        <v>31.200000000000003</v>
      </c>
      <c r="K11" s="7">
        <v>83.6</v>
      </c>
      <c r="L11" s="8">
        <f t="shared" si="1"/>
        <v>50.16</v>
      </c>
      <c r="M11" s="8">
        <f t="shared" si="2"/>
        <v>81.36</v>
      </c>
      <c r="N11" s="9">
        <v>13</v>
      </c>
    </row>
    <row r="12" spans="1:14" ht="48" customHeight="1">
      <c r="A12" s="3"/>
      <c r="B12" s="3"/>
      <c r="C12" s="3"/>
      <c r="D12" s="4" t="s">
        <v>43</v>
      </c>
      <c r="E12" s="5" t="s">
        <v>25</v>
      </c>
      <c r="F12" s="5" t="s">
        <v>31</v>
      </c>
      <c r="G12" s="4" t="s">
        <v>44</v>
      </c>
      <c r="H12" s="6" t="s">
        <v>45</v>
      </c>
      <c r="I12" s="7">
        <v>88.5</v>
      </c>
      <c r="J12" s="8">
        <f t="shared" si="0"/>
        <v>35.4</v>
      </c>
      <c r="K12" s="7">
        <v>76.6</v>
      </c>
      <c r="L12" s="8">
        <f t="shared" si="1"/>
        <v>45.959999999999994</v>
      </c>
      <c r="M12" s="8">
        <f t="shared" si="2"/>
        <v>81.35999999999999</v>
      </c>
      <c r="N12" s="9">
        <v>14</v>
      </c>
    </row>
    <row r="13" spans="1:14" ht="48" customHeight="1">
      <c r="A13" s="3"/>
      <c r="B13" s="3"/>
      <c r="C13" s="3"/>
      <c r="D13" s="4" t="s">
        <v>46</v>
      </c>
      <c r="E13" s="5" t="s">
        <v>20</v>
      </c>
      <c r="F13" s="5" t="s">
        <v>21</v>
      </c>
      <c r="G13" s="4" t="s">
        <v>47</v>
      </c>
      <c r="H13" s="6" t="s">
        <v>48</v>
      </c>
      <c r="I13" s="7">
        <v>81</v>
      </c>
      <c r="J13" s="8">
        <f t="shared" si="0"/>
        <v>32.4</v>
      </c>
      <c r="K13" s="7">
        <v>81.4</v>
      </c>
      <c r="L13" s="8">
        <f t="shared" si="1"/>
        <v>48.84</v>
      </c>
      <c r="M13" s="8">
        <f t="shared" si="2"/>
        <v>81.24000000000001</v>
      </c>
      <c r="N13" s="9">
        <v>16</v>
      </c>
    </row>
    <row r="14" spans="1:14" ht="48" customHeight="1">
      <c r="A14" s="3"/>
      <c r="B14" s="3"/>
      <c r="C14" s="3"/>
      <c r="D14" s="4" t="s">
        <v>49</v>
      </c>
      <c r="E14" s="5" t="s">
        <v>25</v>
      </c>
      <c r="F14" s="5" t="s">
        <v>31</v>
      </c>
      <c r="G14" s="4" t="s">
        <v>26</v>
      </c>
      <c r="H14" s="6" t="s">
        <v>50</v>
      </c>
      <c r="I14" s="7">
        <v>84</v>
      </c>
      <c r="J14" s="8">
        <f t="shared" si="0"/>
        <v>33.6</v>
      </c>
      <c r="K14" s="7">
        <v>78.6</v>
      </c>
      <c r="L14" s="8">
        <f t="shared" si="1"/>
        <v>47.16</v>
      </c>
      <c r="M14" s="8">
        <f t="shared" si="2"/>
        <v>80.75999999999999</v>
      </c>
      <c r="N14" s="9">
        <v>18</v>
      </c>
    </row>
    <row r="15" spans="1:14" ht="48" customHeight="1">
      <c r="A15" s="3" t="s">
        <v>51</v>
      </c>
      <c r="B15" s="3" t="s">
        <v>52</v>
      </c>
      <c r="C15" s="3" t="s">
        <v>53</v>
      </c>
      <c r="D15" s="4" t="s">
        <v>54</v>
      </c>
      <c r="E15" s="5" t="s">
        <v>20</v>
      </c>
      <c r="F15" s="5" t="s">
        <v>21</v>
      </c>
      <c r="G15" s="4" t="s">
        <v>55</v>
      </c>
      <c r="H15" s="6" t="s">
        <v>56</v>
      </c>
      <c r="I15" s="8">
        <v>91.75</v>
      </c>
      <c r="J15" s="8">
        <f t="shared" si="0"/>
        <v>36.7</v>
      </c>
      <c r="K15" s="8">
        <v>83.6</v>
      </c>
      <c r="L15" s="8">
        <f t="shared" si="1"/>
        <v>50.16</v>
      </c>
      <c r="M15" s="8">
        <f>SUM(J15,L15)</f>
        <v>86.86</v>
      </c>
      <c r="N15" s="9">
        <v>1</v>
      </c>
    </row>
    <row r="16" spans="1:14" ht="48" customHeight="1">
      <c r="A16" s="3"/>
      <c r="B16" s="3"/>
      <c r="C16" s="3"/>
      <c r="D16" s="4" t="s">
        <v>57</v>
      </c>
      <c r="E16" s="5" t="s">
        <v>20</v>
      </c>
      <c r="F16" s="5" t="s">
        <v>31</v>
      </c>
      <c r="G16" s="4" t="s">
        <v>26</v>
      </c>
      <c r="H16" s="6" t="s">
        <v>58</v>
      </c>
      <c r="I16" s="8">
        <v>84.75</v>
      </c>
      <c r="J16" s="8">
        <f t="shared" si="0"/>
        <v>33.9</v>
      </c>
      <c r="K16" s="8">
        <v>84.6</v>
      </c>
      <c r="L16" s="8">
        <f t="shared" si="1"/>
        <v>50.76</v>
      </c>
      <c r="M16" s="8">
        <f>SUM(J16,L16)</f>
        <v>84.66</v>
      </c>
      <c r="N16" s="9">
        <v>3</v>
      </c>
    </row>
  </sheetData>
  <sheetProtection/>
  <mergeCells count="21">
    <mergeCell ref="A3:A4"/>
    <mergeCell ref="A5:A14"/>
    <mergeCell ref="A15:A16"/>
    <mergeCell ref="B3:B4"/>
    <mergeCell ref="B5:B14"/>
    <mergeCell ref="B15:B16"/>
    <mergeCell ref="C3:C4"/>
    <mergeCell ref="C5:C14"/>
    <mergeCell ref="C15:C16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:N2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Tuscan Sun</cp:lastModifiedBy>
  <dcterms:created xsi:type="dcterms:W3CDTF">2024-02-01T23:51:11Z</dcterms:created>
  <dcterms:modified xsi:type="dcterms:W3CDTF">2024-02-02T15:29:07Z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