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750"/>
  </bookViews>
  <sheets>
    <sheet name="aa" sheetId="1" r:id="rId1"/>
    <sheet name="Sheet1" sheetId="2" r:id="rId2"/>
  </sheets>
  <definedNames>
    <definedName name="_xlnm._FilterDatabase" localSheetId="0" hidden="1">aa!#REF!</definedName>
  </definedNames>
  <calcPr calcId="124519"/>
</workbook>
</file>

<file path=xl/calcChain.xml><?xml version="1.0" encoding="utf-8"?>
<calcChain xmlns="http://schemas.openxmlformats.org/spreadsheetml/2006/main">
  <c r="J5" i="1"/>
  <c r="J6"/>
  <c r="J4"/>
  <c r="H5"/>
  <c r="H6"/>
  <c r="H4"/>
  <c r="F5"/>
  <c r="F6"/>
  <c r="F4"/>
  <c r="K5" l="1"/>
  <c r="L5" s="1"/>
  <c r="M5" s="1"/>
  <c r="K4"/>
  <c r="L4" s="1"/>
  <c r="K6"/>
  <c r="L6" s="1"/>
  <c r="M6" s="1"/>
  <c r="M4"/>
</calcChain>
</file>

<file path=xl/sharedStrings.xml><?xml version="1.0" encoding="utf-8"?>
<sst xmlns="http://schemas.openxmlformats.org/spreadsheetml/2006/main" count="28" uniqueCount="24">
  <si>
    <t>准考证号</t>
  </si>
  <si>
    <t>报考单位</t>
  </si>
  <si>
    <t>报考职位</t>
  </si>
  <si>
    <t>笔试成绩</t>
  </si>
  <si>
    <t>凉山州公安局</t>
  </si>
  <si>
    <t>文秘</t>
  </si>
  <si>
    <t>2022190100704</t>
  </si>
  <si>
    <t>65.0</t>
  </si>
  <si>
    <t>2022190100710</t>
  </si>
  <si>
    <t>64.0</t>
  </si>
  <si>
    <t>2022190100711</t>
  </si>
  <si>
    <t>69.0</t>
  </si>
  <si>
    <t>序号</t>
    <phoneticPr fontId="1" type="noConversion"/>
  </si>
  <si>
    <t>面试成绩（60%）</t>
    <phoneticPr fontId="1" type="noConversion"/>
  </si>
  <si>
    <t>面试折合成绩</t>
    <phoneticPr fontId="1" type="noConversion"/>
  </si>
  <si>
    <t>结构化小组折合成绩
（50%）</t>
    <phoneticPr fontId="1" type="noConversion"/>
  </si>
  <si>
    <t>实地调研成绩</t>
    <phoneticPr fontId="1" type="noConversion"/>
  </si>
  <si>
    <t>实地调研折合成绩（50%）</t>
    <phoneticPr fontId="1" type="noConversion"/>
  </si>
  <si>
    <t>面试最终成绩</t>
    <phoneticPr fontId="1" type="noConversion"/>
  </si>
  <si>
    <t>最终排名</t>
    <phoneticPr fontId="1" type="noConversion"/>
  </si>
  <si>
    <t>结构化小组成绩</t>
    <phoneticPr fontId="1" type="noConversion"/>
  </si>
  <si>
    <t>总成绩</t>
    <phoneticPr fontId="1" type="noConversion"/>
  </si>
  <si>
    <t>笔试折合（40%）</t>
    <phoneticPr fontId="1" type="noConversion"/>
  </si>
  <si>
    <t>凉山州公安局2022年度面向基层公开遴选公务员（人民警察）总成绩及排名情况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</si>
</sst>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6.5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E12" sqref="E12"/>
    </sheetView>
  </sheetViews>
  <sheetFormatPr defaultColWidth="9" defaultRowHeight="13.5"/>
  <cols>
    <col min="1" max="1" width="6.25" style="1" customWidth="1"/>
    <col min="2" max="2" width="14.625" style="1" customWidth="1"/>
    <col min="3" max="3" width="12.75" style="1" customWidth="1"/>
    <col min="4" max="4" width="9.25" style="1" customWidth="1"/>
    <col min="5" max="5" width="9.375" style="1" customWidth="1"/>
    <col min="6" max="6" width="9" style="1" customWidth="1"/>
    <col min="7" max="7" width="10" style="1" customWidth="1"/>
    <col min="8" max="8" width="10.875" style="1" customWidth="1"/>
    <col min="9" max="9" width="10.25" style="1" customWidth="1"/>
    <col min="10" max="10" width="12.25" style="1" customWidth="1"/>
    <col min="11" max="11" width="9.375" style="1" customWidth="1"/>
    <col min="12" max="12" width="9.625" style="1" customWidth="1"/>
    <col min="13" max="13" width="7.875" style="1" customWidth="1"/>
    <col min="14" max="14" width="6.5" style="1" customWidth="1"/>
    <col min="15" max="16384" width="9" style="1"/>
  </cols>
  <sheetData>
    <row r="1" spans="1:14" ht="28.5" customHeight="1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30" customHeight="1">
      <c r="A2" s="8" t="s">
        <v>12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22</v>
      </c>
      <c r="G2" s="10" t="s">
        <v>13</v>
      </c>
      <c r="H2" s="10"/>
      <c r="I2" s="10"/>
      <c r="J2" s="10"/>
      <c r="K2" s="10"/>
      <c r="L2" s="8" t="s">
        <v>14</v>
      </c>
      <c r="M2" s="8" t="s">
        <v>21</v>
      </c>
      <c r="N2" s="8" t="s">
        <v>19</v>
      </c>
    </row>
    <row r="3" spans="1:14" s="2" customFormat="1" ht="60" customHeight="1">
      <c r="A3" s="9"/>
      <c r="B3" s="9"/>
      <c r="C3" s="9"/>
      <c r="D3" s="9"/>
      <c r="E3" s="9"/>
      <c r="F3" s="9"/>
      <c r="G3" s="3" t="s">
        <v>20</v>
      </c>
      <c r="H3" s="3" t="s">
        <v>15</v>
      </c>
      <c r="I3" s="3" t="s">
        <v>16</v>
      </c>
      <c r="J3" s="3" t="s">
        <v>17</v>
      </c>
      <c r="K3" s="3" t="s">
        <v>18</v>
      </c>
      <c r="L3" s="9"/>
      <c r="M3" s="9"/>
      <c r="N3" s="9"/>
    </row>
    <row r="4" spans="1:14" s="6" customFormat="1" ht="39.950000000000003" customHeight="1">
      <c r="A4" s="4">
        <v>1</v>
      </c>
      <c r="B4" s="4" t="s">
        <v>6</v>
      </c>
      <c r="C4" s="4" t="s">
        <v>4</v>
      </c>
      <c r="D4" s="4" t="s">
        <v>5</v>
      </c>
      <c r="E4" s="4" t="s">
        <v>7</v>
      </c>
      <c r="F4" s="4">
        <f>E4*0.4</f>
        <v>26</v>
      </c>
      <c r="G4" s="4">
        <v>74.8</v>
      </c>
      <c r="H4" s="4">
        <f>G4*0.5</f>
        <v>37.4</v>
      </c>
      <c r="I4" s="4">
        <v>77.56</v>
      </c>
      <c r="J4" s="4">
        <f>I4*0.5</f>
        <v>38.78</v>
      </c>
      <c r="K4" s="4">
        <f>H4+J4</f>
        <v>76.180000000000007</v>
      </c>
      <c r="L4" s="5">
        <f>K4*0.6</f>
        <v>45.708000000000006</v>
      </c>
      <c r="M4" s="5">
        <f>F4+L4</f>
        <v>71.707999999999998</v>
      </c>
      <c r="N4" s="4">
        <v>3</v>
      </c>
    </row>
    <row r="5" spans="1:14" s="6" customFormat="1" ht="39.950000000000003" customHeight="1">
      <c r="A5" s="4">
        <v>2</v>
      </c>
      <c r="B5" s="4" t="s">
        <v>8</v>
      </c>
      <c r="C5" s="4" t="s">
        <v>4</v>
      </c>
      <c r="D5" s="4" t="s">
        <v>5</v>
      </c>
      <c r="E5" s="4" t="s">
        <v>9</v>
      </c>
      <c r="F5" s="4">
        <f t="shared" ref="F5:F6" si="0">E5*0.4</f>
        <v>25.6</v>
      </c>
      <c r="G5" s="4">
        <v>79.599999999999994</v>
      </c>
      <c r="H5" s="4">
        <f t="shared" ref="H5:H6" si="1">G5*0.5</f>
        <v>39.799999999999997</v>
      </c>
      <c r="I5" s="4">
        <v>87.38</v>
      </c>
      <c r="J5" s="4">
        <f t="shared" ref="J5:J6" si="2">I5*0.5</f>
        <v>43.69</v>
      </c>
      <c r="K5" s="4">
        <f t="shared" ref="K5:K6" si="3">H5+J5</f>
        <v>83.49</v>
      </c>
      <c r="L5" s="5">
        <f t="shared" ref="L5:L6" si="4">K5*0.6</f>
        <v>50.093999999999994</v>
      </c>
      <c r="M5" s="5">
        <f t="shared" ref="M5:M6" si="5">F5+L5</f>
        <v>75.693999999999988</v>
      </c>
      <c r="N5" s="4">
        <v>1</v>
      </c>
    </row>
    <row r="6" spans="1:14" s="6" customFormat="1" ht="39.950000000000003" customHeight="1">
      <c r="A6" s="4">
        <v>3</v>
      </c>
      <c r="B6" s="4" t="s">
        <v>10</v>
      </c>
      <c r="C6" s="4" t="s">
        <v>4</v>
      </c>
      <c r="D6" s="4" t="s">
        <v>5</v>
      </c>
      <c r="E6" s="4" t="s">
        <v>11</v>
      </c>
      <c r="F6" s="4">
        <f t="shared" si="0"/>
        <v>27.6</v>
      </c>
      <c r="G6" s="4">
        <v>79.2</v>
      </c>
      <c r="H6" s="4">
        <f t="shared" si="1"/>
        <v>39.6</v>
      </c>
      <c r="I6" s="4">
        <v>80.62</v>
      </c>
      <c r="J6" s="4">
        <f t="shared" si="2"/>
        <v>40.31</v>
      </c>
      <c r="K6" s="4">
        <f t="shared" si="3"/>
        <v>79.91</v>
      </c>
      <c r="L6" s="5">
        <f t="shared" si="4"/>
        <v>47.945999999999998</v>
      </c>
      <c r="M6" s="5">
        <f t="shared" si="5"/>
        <v>75.545999999999992</v>
      </c>
      <c r="N6" s="4">
        <v>2</v>
      </c>
    </row>
    <row r="7" spans="1:14" ht="30" customHeight="1"/>
  </sheetData>
  <mergeCells count="11">
    <mergeCell ref="A1:N1"/>
    <mergeCell ref="E2:E3"/>
    <mergeCell ref="F2:F3"/>
    <mergeCell ref="A2:A3"/>
    <mergeCell ref="B2:B3"/>
    <mergeCell ref="C2:C3"/>
    <mergeCell ref="D2:D3"/>
    <mergeCell ref="L2:L3"/>
    <mergeCell ref="M2:M3"/>
    <mergeCell ref="N2:N3"/>
    <mergeCell ref="G2:K2"/>
  </mergeCells>
  <phoneticPr fontId="1" type="noConversion"/>
  <printOptions horizontalCentered="1"/>
  <pageMargins left="0.35433070866141736" right="0.39370078740157483" top="0.98425196850393704" bottom="0.98425196850393704" header="0" footer="0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Lenovo-gwyk</dc:creator>
  <cp:lastModifiedBy>微软用户</cp:lastModifiedBy>
  <cp:lastPrinted>2022-09-26T03:26:14Z</cp:lastPrinted>
  <dcterms:created xsi:type="dcterms:W3CDTF">2022-08-16T01:25:00Z</dcterms:created>
  <dcterms:modified xsi:type="dcterms:W3CDTF">2022-09-26T03:27:32Z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DFAFE8BD0661400588EBCF83C343F99E</vt:lpwstr>
  </property>
  <property fmtid="{D5CDD505-2E9C-101B-9397-08002B2CF9AE}" pid="3" name="KSOProductBuildVer">
    <vt:lpwstr>2052-11.1.0.12349</vt:lpwstr>
  </property>
</Properties>
</file>