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11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<sst xmlns="http://schemas.openxmlformats.org/spreadsheetml/2006/main" count="109" uniqueCount="86">
  <si>
    <t>附件</t>
  </si>
  <si>
    <t xml:space="preserve">2021年下半年内江市市中区部分事业单位
公开考聘工作人员参加体检人员名单
</t>
  </si>
  <si>
    <t>序号</t>
  </si>
  <si>
    <t>姓名</t>
  </si>
  <si>
    <t>性别</t>
  </si>
  <si>
    <t>考聘单位及
职位名称</t>
  </si>
  <si>
    <t>职位 
编号</t>
  </si>
  <si>
    <t>准考证号</t>
  </si>
  <si>
    <t>笔试 
成绩</t>
  </si>
  <si>
    <t>政策性加分</t>
  </si>
  <si>
    <t>笔试总成绩</t>
  </si>
  <si>
    <t>笔试折合总成绩</t>
  </si>
  <si>
    <t>面试  成绩</t>
  </si>
  <si>
    <t>面试折合成绩</t>
  </si>
  <si>
    <t>笔试、面试折合总成绩</t>
  </si>
  <si>
    <t>排名</t>
  </si>
  <si>
    <t>成绩</t>
  </si>
  <si>
    <t>杜廖航宇</t>
  </si>
  <si>
    <t>男</t>
  </si>
  <si>
    <t>区委办信息中心工作人员</t>
  </si>
  <si>
    <t>2122509030315</t>
  </si>
  <si>
    <t>严兴</t>
  </si>
  <si>
    <t>区委区政府党政内网管理中心
工作人员</t>
  </si>
  <si>
    <t>2122509033209</t>
  </si>
  <si>
    <t>谢瑞</t>
  </si>
  <si>
    <t>区干部人事档案服务中心
工作人员</t>
  </si>
  <si>
    <t>2122509023225</t>
  </si>
  <si>
    <t>朱茂强</t>
  </si>
  <si>
    <t>区民生工作促进中心工作人员</t>
  </si>
  <si>
    <t>9020401</t>
  </si>
  <si>
    <t>2122509020120</t>
  </si>
  <si>
    <t>赵旭</t>
  </si>
  <si>
    <t>女</t>
  </si>
  <si>
    <t>区残疾人综合服务中心工作人员</t>
  </si>
  <si>
    <t>7020101</t>
  </si>
  <si>
    <t>2122509014007</t>
  </si>
  <si>
    <t>黎亭廷</t>
  </si>
  <si>
    <t>区固定资产投资审计中心审计</t>
  </si>
  <si>
    <r>
      <rPr>
        <sz val="10"/>
        <rFont val="Arial"/>
        <family val="2"/>
      </rPr>
      <t>2</t>
    </r>
    <r>
      <rPr>
        <sz val="10"/>
        <rFont val="Arial"/>
        <family val="2"/>
      </rPr>
      <t>122509031127</t>
    </r>
  </si>
  <si>
    <t>陈鑫</t>
  </si>
  <si>
    <t>区公路建设养护中心
(原区公路管理段)技术员</t>
  </si>
  <si>
    <t>9020601</t>
  </si>
  <si>
    <t>2122509020905</t>
  </si>
  <si>
    <t>罗海</t>
  </si>
  <si>
    <t>区公路建设养护中心
（原区公路管理段）会计</t>
  </si>
  <si>
    <t>9020602</t>
  </si>
  <si>
    <t>2122509022820</t>
  </si>
  <si>
    <t>龙俊材</t>
  </si>
  <si>
    <t>区应急管理服务中心工作人员</t>
  </si>
  <si>
    <t>2122509034808</t>
  </si>
  <si>
    <t>陈鑫悦</t>
  </si>
  <si>
    <t>2122509034221</t>
  </si>
  <si>
    <t>邓诚成</t>
  </si>
  <si>
    <t>区市政园林建设管护中心
（原区城市园林绿化建设管护中心）
工作人员</t>
  </si>
  <si>
    <t>2122509031209</t>
  </si>
  <si>
    <t>刘晨阳</t>
  </si>
  <si>
    <t>区老年大学工作人员</t>
  </si>
  <si>
    <t>9020901</t>
  </si>
  <si>
    <t>2122509020824</t>
  </si>
  <si>
    <t>杨孝忠</t>
  </si>
  <si>
    <t>区两项改革“后半篇”文章推进中心工作人员</t>
  </si>
  <si>
    <t>9020902</t>
  </si>
  <si>
    <t>2122509021321</t>
  </si>
  <si>
    <t>胡圆令</t>
  </si>
  <si>
    <t>区疫病预防控制中心工作人员</t>
  </si>
  <si>
    <t>2122509025924</t>
  </si>
  <si>
    <t>吴秋婷</t>
  </si>
  <si>
    <t>9021001</t>
  </si>
  <si>
    <t>2122509024816</t>
  </si>
  <si>
    <t>黎博</t>
  </si>
  <si>
    <t>2122509022601</t>
  </si>
  <si>
    <t>廖继利</t>
  </si>
  <si>
    <t>区农产品检测中心工作人员</t>
  </si>
  <si>
    <t>2122509033415</t>
  </si>
  <si>
    <t>刘凤英</t>
  </si>
  <si>
    <t>区农业园区服务中心工作人员</t>
  </si>
  <si>
    <t>2122509024124</t>
  </si>
  <si>
    <t>窦伟</t>
  </si>
  <si>
    <t>区渔业发展中心工作人员</t>
  </si>
  <si>
    <t>2122509033319</t>
  </si>
  <si>
    <t>李鑫</t>
  </si>
  <si>
    <t>区文化馆美术</t>
  </si>
  <si>
    <t>2122509026001</t>
  </si>
  <si>
    <t>徐忠良</t>
  </si>
  <si>
    <t>区文物管理所文物保护</t>
  </si>
  <si>
    <t>2122509033106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</si>
</sst>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2"/>
      <color rgb="FF000000"/>
      <name val="黑体"/>
      <family val="3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quotePrefix="1">
      <alignment horizontal="center" vertical="center"/>
    </xf>
    <xf numFmtId="49" fontId="4" fillId="0" borderId="11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8">
      <selection activeCell="P12" sqref="P12"/>
    </sheetView>
  </sheetViews>
  <sheetFormatPr defaultColWidth="9.00390625" defaultRowHeight="15"/>
  <cols>
    <col min="1" max="1" width="4.140625" style="0" customWidth="1"/>
    <col min="3" max="3" width="5.8515625" style="0" customWidth="1"/>
    <col min="4" max="4" width="24.57421875" style="0" customWidth="1"/>
    <col min="5" max="5" width="9.8515625" style="0" customWidth="1"/>
    <col min="6" max="6" width="18.8515625" style="0" customWidth="1"/>
    <col min="7" max="7" width="9.140625" style="0" bestFit="1" customWidth="1"/>
    <col min="8" max="8" width="5.421875" style="0" customWidth="1"/>
    <col min="9" max="9" width="8.140625" style="0" customWidth="1"/>
    <col min="10" max="10" width="8.421875" style="0" customWidth="1"/>
    <col min="11" max="12" width="7.28125" style="0" customWidth="1"/>
    <col min="13" max="13" width="8.421875" style="0" customWidth="1"/>
    <col min="14" max="14" width="6.8515625" style="0" customWidth="1"/>
  </cols>
  <sheetData>
    <row r="1" ht="13.5">
      <c r="A1" t="s">
        <v>0</v>
      </c>
    </row>
    <row r="2" spans="1:14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55.5" customHeight="1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4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4" t="s">
        <v>15</v>
      </c>
    </row>
    <row r="5" spans="1:14" ht="16.5" customHeight="1">
      <c r="A5" s="6"/>
      <c r="B5" s="6"/>
      <c r="C5" s="6"/>
      <c r="D5" s="6"/>
      <c r="E5" s="6"/>
      <c r="F5" s="6"/>
      <c r="G5" s="7"/>
      <c r="H5" s="7"/>
      <c r="I5" s="7"/>
      <c r="J5" s="7"/>
      <c r="K5" s="7" t="s">
        <v>16</v>
      </c>
      <c r="L5" s="7"/>
      <c r="M5" s="7"/>
      <c r="N5" s="6"/>
    </row>
    <row r="6" spans="1:14" s="1" customFormat="1" ht="27" customHeight="1">
      <c r="A6" s="8">
        <v>1</v>
      </c>
      <c r="B6" s="9" t="s">
        <v>17</v>
      </c>
      <c r="C6" s="9" t="s">
        <v>18</v>
      </c>
      <c r="D6" s="10" t="s">
        <v>19</v>
      </c>
      <c r="E6" s="11">
        <v>9020101</v>
      </c>
      <c r="F6" s="12" t="s">
        <v>20</v>
      </c>
      <c r="G6" s="13">
        <v>69.4</v>
      </c>
      <c r="H6" s="14"/>
      <c r="I6" s="13">
        <v>69.4</v>
      </c>
      <c r="J6" s="13">
        <v>41.64</v>
      </c>
      <c r="K6" s="13">
        <v>88.1</v>
      </c>
      <c r="L6" s="13">
        <f>K6*0.4</f>
        <v>35.24</v>
      </c>
      <c r="M6" s="13">
        <f aca="true" t="shared" si="0" ref="M6:M13">J6+L6</f>
        <v>76.88</v>
      </c>
      <c r="N6" s="18">
        <v>1</v>
      </c>
    </row>
    <row r="7" spans="1:14" s="1" customFormat="1" ht="24" customHeight="1">
      <c r="A7" s="8">
        <v>2</v>
      </c>
      <c r="B7" s="9" t="s">
        <v>21</v>
      </c>
      <c r="C7" s="9" t="s">
        <v>18</v>
      </c>
      <c r="D7" s="10" t="s">
        <v>22</v>
      </c>
      <c r="E7" s="11">
        <v>9020201</v>
      </c>
      <c r="F7" s="12" t="s">
        <v>23</v>
      </c>
      <c r="G7" s="13">
        <v>71.7</v>
      </c>
      <c r="H7" s="14"/>
      <c r="I7" s="13">
        <v>71.7</v>
      </c>
      <c r="J7" s="13">
        <v>43.02</v>
      </c>
      <c r="K7" s="13">
        <v>85.16</v>
      </c>
      <c r="L7" s="13">
        <f>K7*0.4</f>
        <v>34.064</v>
      </c>
      <c r="M7" s="13">
        <f t="shared" si="0"/>
        <v>77.084</v>
      </c>
      <c r="N7" s="18">
        <v>1</v>
      </c>
    </row>
    <row r="8" spans="1:14" s="1" customFormat="1" ht="30" customHeight="1">
      <c r="A8" s="8">
        <v>3</v>
      </c>
      <c r="B8" s="9" t="s">
        <v>24</v>
      </c>
      <c r="C8" s="9" t="s">
        <v>18</v>
      </c>
      <c r="D8" s="10" t="s">
        <v>25</v>
      </c>
      <c r="E8" s="11">
        <v>9020301</v>
      </c>
      <c r="F8" s="19" t="s">
        <v>26</v>
      </c>
      <c r="G8" s="13">
        <v>64.2</v>
      </c>
      <c r="H8" s="14"/>
      <c r="I8" s="13">
        <v>64.2</v>
      </c>
      <c r="J8" s="13">
        <v>38.52</v>
      </c>
      <c r="K8" s="13">
        <v>85.2</v>
      </c>
      <c r="L8" s="13">
        <f>K8*40%</f>
        <v>34.08</v>
      </c>
      <c r="M8" s="13">
        <f t="shared" si="0"/>
        <v>72.6</v>
      </c>
      <c r="N8" s="18">
        <v>1</v>
      </c>
    </row>
    <row r="9" spans="1:14" s="1" customFormat="1" ht="24" customHeight="1">
      <c r="A9" s="8">
        <v>4</v>
      </c>
      <c r="B9" s="9" t="s">
        <v>27</v>
      </c>
      <c r="C9" s="9" t="s">
        <v>18</v>
      </c>
      <c r="D9" s="10" t="s">
        <v>28</v>
      </c>
      <c r="E9" s="11" t="s">
        <v>29</v>
      </c>
      <c r="F9" s="12" t="s">
        <v>30</v>
      </c>
      <c r="G9" s="13">
        <v>66.7</v>
      </c>
      <c r="H9" s="14"/>
      <c r="I9" s="13">
        <v>66.7</v>
      </c>
      <c r="J9" s="13">
        <v>40.02</v>
      </c>
      <c r="K9" s="13">
        <v>84.3</v>
      </c>
      <c r="L9" s="13">
        <f aca="true" t="shared" si="1" ref="L9:L24">K9*0.4</f>
        <v>33.72</v>
      </c>
      <c r="M9" s="13">
        <f t="shared" si="0"/>
        <v>73.74</v>
      </c>
      <c r="N9" s="18">
        <v>1</v>
      </c>
    </row>
    <row r="10" spans="1:14" s="1" customFormat="1" ht="19.5" customHeight="1">
      <c r="A10" s="8">
        <v>5</v>
      </c>
      <c r="B10" s="9" t="s">
        <v>31</v>
      </c>
      <c r="C10" s="9" t="s">
        <v>32</v>
      </c>
      <c r="D10" s="10" t="s">
        <v>33</v>
      </c>
      <c r="E10" s="11" t="s">
        <v>34</v>
      </c>
      <c r="F10" s="12" t="s">
        <v>35</v>
      </c>
      <c r="G10" s="13">
        <v>61</v>
      </c>
      <c r="H10" s="14"/>
      <c r="I10" s="13">
        <v>61</v>
      </c>
      <c r="J10" s="13">
        <f>I10*0.6</f>
        <v>36.6</v>
      </c>
      <c r="K10" s="13">
        <v>85.14</v>
      </c>
      <c r="L10" s="13">
        <f t="shared" si="1"/>
        <v>34.056</v>
      </c>
      <c r="M10" s="13">
        <f t="shared" si="0"/>
        <v>70.656</v>
      </c>
      <c r="N10" s="18">
        <v>1</v>
      </c>
    </row>
    <row r="11" spans="1:14" s="1" customFormat="1" ht="19.5" customHeight="1">
      <c r="A11" s="8">
        <v>6</v>
      </c>
      <c r="B11" s="9" t="s">
        <v>36</v>
      </c>
      <c r="C11" s="10" t="s">
        <v>32</v>
      </c>
      <c r="D11" s="9" t="s">
        <v>37</v>
      </c>
      <c r="E11" s="11">
        <v>9020501</v>
      </c>
      <c r="F11" s="12" t="s">
        <v>38</v>
      </c>
      <c r="G11" s="13">
        <v>62.4</v>
      </c>
      <c r="H11" s="15"/>
      <c r="I11" s="13">
        <v>62.4</v>
      </c>
      <c r="J11" s="13">
        <v>37.44</v>
      </c>
      <c r="K11" s="13">
        <v>84.2</v>
      </c>
      <c r="L11" s="13">
        <f t="shared" si="1"/>
        <v>33.68</v>
      </c>
      <c r="M11" s="13">
        <f t="shared" si="0"/>
        <v>71.12</v>
      </c>
      <c r="N11" s="18">
        <v>1</v>
      </c>
    </row>
    <row r="12" spans="1:14" s="1" customFormat="1" ht="37.5" customHeight="1">
      <c r="A12" s="8">
        <v>7</v>
      </c>
      <c r="B12" s="9" t="s">
        <v>39</v>
      </c>
      <c r="C12" s="9" t="s">
        <v>18</v>
      </c>
      <c r="D12" s="10" t="s">
        <v>40</v>
      </c>
      <c r="E12" s="11" t="s">
        <v>41</v>
      </c>
      <c r="F12" s="12" t="s">
        <v>42</v>
      </c>
      <c r="G12" s="13">
        <v>60.5</v>
      </c>
      <c r="H12" s="14"/>
      <c r="I12" s="13">
        <f>G12+H12</f>
        <v>60.5</v>
      </c>
      <c r="J12" s="13">
        <f>I12*0.6</f>
        <v>36.3</v>
      </c>
      <c r="K12" s="13">
        <v>86</v>
      </c>
      <c r="L12" s="13">
        <f t="shared" si="1"/>
        <v>34.4</v>
      </c>
      <c r="M12" s="13">
        <f t="shared" si="0"/>
        <v>70.7</v>
      </c>
      <c r="N12" s="18">
        <v>1</v>
      </c>
    </row>
    <row r="13" spans="1:14" s="1" customFormat="1" ht="33.75" customHeight="1">
      <c r="A13" s="8">
        <v>8</v>
      </c>
      <c r="B13" s="9" t="s">
        <v>43</v>
      </c>
      <c r="C13" s="9" t="s">
        <v>18</v>
      </c>
      <c r="D13" s="10" t="s">
        <v>44</v>
      </c>
      <c r="E13" s="11" t="s">
        <v>45</v>
      </c>
      <c r="F13" s="12" t="s">
        <v>46</v>
      </c>
      <c r="G13" s="13">
        <v>66.8</v>
      </c>
      <c r="H13" s="14"/>
      <c r="I13" s="13">
        <f>G13+H13</f>
        <v>66.8</v>
      </c>
      <c r="J13" s="13">
        <f>I13*0.6</f>
        <v>40.08</v>
      </c>
      <c r="K13" s="13">
        <v>85.6</v>
      </c>
      <c r="L13" s="13">
        <f t="shared" si="1"/>
        <v>34.24</v>
      </c>
      <c r="M13" s="13">
        <f t="shared" si="0"/>
        <v>74.32</v>
      </c>
      <c r="N13" s="18">
        <v>1</v>
      </c>
    </row>
    <row r="14" spans="1:14" s="1" customFormat="1" ht="24" customHeight="1">
      <c r="A14" s="8">
        <v>9</v>
      </c>
      <c r="B14" s="9" t="s">
        <v>47</v>
      </c>
      <c r="C14" s="9" t="s">
        <v>18</v>
      </c>
      <c r="D14" s="10" t="s">
        <v>48</v>
      </c>
      <c r="E14" s="11">
        <v>9020701</v>
      </c>
      <c r="F14" s="19" t="s">
        <v>49</v>
      </c>
      <c r="G14" s="13">
        <v>70.1</v>
      </c>
      <c r="H14" s="14"/>
      <c r="I14" s="13">
        <v>70.1</v>
      </c>
      <c r="J14" s="13">
        <v>42.06</v>
      </c>
      <c r="K14" s="13">
        <v>86.48</v>
      </c>
      <c r="L14" s="13">
        <f t="shared" si="1"/>
        <v>34.592</v>
      </c>
      <c r="M14" s="13">
        <f>L14+J14</f>
        <v>76.652</v>
      </c>
      <c r="N14" s="18">
        <v>1</v>
      </c>
    </row>
    <row r="15" spans="1:14" s="1" customFormat="1" ht="24" customHeight="1">
      <c r="A15" s="8">
        <v>10</v>
      </c>
      <c r="B15" s="9" t="s">
        <v>50</v>
      </c>
      <c r="C15" s="9" t="s">
        <v>32</v>
      </c>
      <c r="D15" s="10" t="s">
        <v>48</v>
      </c>
      <c r="E15" s="11">
        <v>9020701</v>
      </c>
      <c r="F15" s="19" t="s">
        <v>51</v>
      </c>
      <c r="G15" s="13">
        <v>67.7</v>
      </c>
      <c r="H15" s="14"/>
      <c r="I15" s="13">
        <v>67.7</v>
      </c>
      <c r="J15" s="13">
        <v>40.62</v>
      </c>
      <c r="K15" s="13">
        <v>84.4</v>
      </c>
      <c r="L15" s="13">
        <f t="shared" si="1"/>
        <v>33.76</v>
      </c>
      <c r="M15" s="13">
        <f>L15+J15</f>
        <v>74.38</v>
      </c>
      <c r="N15" s="18">
        <v>2</v>
      </c>
    </row>
    <row r="16" spans="1:14" s="2" customFormat="1" ht="42" customHeight="1">
      <c r="A16" s="8">
        <v>11</v>
      </c>
      <c r="B16" s="9" t="s">
        <v>52</v>
      </c>
      <c r="C16" s="9" t="s">
        <v>18</v>
      </c>
      <c r="D16" s="10" t="s">
        <v>53</v>
      </c>
      <c r="E16" s="11">
        <v>9020801</v>
      </c>
      <c r="F16" s="20" t="s">
        <v>54</v>
      </c>
      <c r="G16" s="17">
        <v>66.1</v>
      </c>
      <c r="H16" s="10"/>
      <c r="I16" s="17">
        <v>66.1</v>
      </c>
      <c r="J16" s="17">
        <v>39.66</v>
      </c>
      <c r="K16" s="17">
        <v>85.4</v>
      </c>
      <c r="L16" s="17">
        <f t="shared" si="1"/>
        <v>34.16</v>
      </c>
      <c r="M16" s="17">
        <f aca="true" t="shared" si="2" ref="M16:M24">J16+L16</f>
        <v>73.82</v>
      </c>
      <c r="N16" s="18">
        <v>1</v>
      </c>
    </row>
    <row r="17" spans="1:14" s="1" customFormat="1" ht="24" customHeight="1">
      <c r="A17" s="8">
        <v>12</v>
      </c>
      <c r="B17" s="9" t="s">
        <v>55</v>
      </c>
      <c r="C17" s="9" t="s">
        <v>18</v>
      </c>
      <c r="D17" s="10" t="s">
        <v>56</v>
      </c>
      <c r="E17" s="11" t="s">
        <v>57</v>
      </c>
      <c r="F17" s="12" t="s">
        <v>58</v>
      </c>
      <c r="G17" s="13">
        <v>65.1</v>
      </c>
      <c r="H17" s="14"/>
      <c r="I17" s="13">
        <f>G17+H17</f>
        <v>65.1</v>
      </c>
      <c r="J17" s="13">
        <f>I17*0.6</f>
        <v>39.06</v>
      </c>
      <c r="K17" s="13">
        <v>86.9</v>
      </c>
      <c r="L17" s="13">
        <f t="shared" si="1"/>
        <v>34.76</v>
      </c>
      <c r="M17" s="13">
        <f t="shared" si="2"/>
        <v>73.82</v>
      </c>
      <c r="N17" s="18">
        <v>1</v>
      </c>
    </row>
    <row r="18" spans="1:14" s="1" customFormat="1" ht="25.5" customHeight="1">
      <c r="A18" s="8">
        <v>13</v>
      </c>
      <c r="B18" s="9" t="s">
        <v>59</v>
      </c>
      <c r="C18" s="9" t="s">
        <v>18</v>
      </c>
      <c r="D18" s="10" t="s">
        <v>60</v>
      </c>
      <c r="E18" s="11" t="s">
        <v>61</v>
      </c>
      <c r="F18" s="12" t="s">
        <v>62</v>
      </c>
      <c r="G18" s="13">
        <v>70.8</v>
      </c>
      <c r="H18" s="14"/>
      <c r="I18" s="13">
        <f>G18+H18</f>
        <v>70.8</v>
      </c>
      <c r="J18" s="13">
        <f>I18*0.6</f>
        <v>42.48</v>
      </c>
      <c r="K18" s="13">
        <v>81.36</v>
      </c>
      <c r="L18" s="13">
        <f t="shared" si="1"/>
        <v>32.544</v>
      </c>
      <c r="M18" s="13">
        <f t="shared" si="2"/>
        <v>75.024</v>
      </c>
      <c r="N18" s="18">
        <v>1</v>
      </c>
    </row>
    <row r="19" spans="1:14" s="1" customFormat="1" ht="24" customHeight="1">
      <c r="A19" s="8">
        <v>14</v>
      </c>
      <c r="B19" s="9" t="s">
        <v>63</v>
      </c>
      <c r="C19" s="10" t="s">
        <v>32</v>
      </c>
      <c r="D19" s="10" t="s">
        <v>64</v>
      </c>
      <c r="E19" s="11">
        <v>9021001</v>
      </c>
      <c r="F19" s="15" t="s">
        <v>65</v>
      </c>
      <c r="G19" s="13">
        <v>68.3</v>
      </c>
      <c r="H19" s="15"/>
      <c r="I19" s="13">
        <v>68.3</v>
      </c>
      <c r="J19" s="13">
        <v>40.98</v>
      </c>
      <c r="K19" s="13">
        <v>83.4</v>
      </c>
      <c r="L19" s="13">
        <f t="shared" si="1"/>
        <v>33.36</v>
      </c>
      <c r="M19" s="13">
        <f t="shared" si="2"/>
        <v>74.34</v>
      </c>
      <c r="N19" s="18">
        <v>1</v>
      </c>
    </row>
    <row r="20" spans="1:14" s="1" customFormat="1" ht="24" customHeight="1">
      <c r="A20" s="8">
        <v>15</v>
      </c>
      <c r="B20" s="9" t="s">
        <v>66</v>
      </c>
      <c r="C20" s="10" t="s">
        <v>32</v>
      </c>
      <c r="D20" s="10" t="s">
        <v>64</v>
      </c>
      <c r="E20" s="11" t="s">
        <v>67</v>
      </c>
      <c r="F20" s="15" t="s">
        <v>68</v>
      </c>
      <c r="G20" s="13">
        <v>63.4</v>
      </c>
      <c r="H20" s="15"/>
      <c r="I20" s="13">
        <v>63.4</v>
      </c>
      <c r="J20" s="13">
        <v>38.04</v>
      </c>
      <c r="K20" s="13">
        <v>86</v>
      </c>
      <c r="L20" s="13">
        <f t="shared" si="1"/>
        <v>34.4</v>
      </c>
      <c r="M20" s="13">
        <f t="shared" si="2"/>
        <v>72.44</v>
      </c>
      <c r="N20" s="18">
        <v>2</v>
      </c>
    </row>
    <row r="21" spans="1:14" s="1" customFormat="1" ht="24.75" customHeight="1">
      <c r="A21" s="8">
        <v>16</v>
      </c>
      <c r="B21" s="9" t="s">
        <v>69</v>
      </c>
      <c r="C21" s="10" t="s">
        <v>18</v>
      </c>
      <c r="D21" s="10" t="s">
        <v>64</v>
      </c>
      <c r="E21" s="11" t="s">
        <v>67</v>
      </c>
      <c r="F21" s="15" t="s">
        <v>70</v>
      </c>
      <c r="G21" s="13">
        <v>61.7</v>
      </c>
      <c r="H21" s="15"/>
      <c r="I21" s="13">
        <v>61.7</v>
      </c>
      <c r="J21" s="13">
        <v>37.02</v>
      </c>
      <c r="K21" s="13">
        <v>80.9</v>
      </c>
      <c r="L21" s="13">
        <f t="shared" si="1"/>
        <v>32.36</v>
      </c>
      <c r="M21" s="13">
        <f t="shared" si="2"/>
        <v>69.38</v>
      </c>
      <c r="N21" s="18">
        <v>3</v>
      </c>
    </row>
    <row r="22" spans="1:14" s="1" customFormat="1" ht="24.75" customHeight="1">
      <c r="A22" s="8">
        <v>17</v>
      </c>
      <c r="B22" s="9" t="s">
        <v>71</v>
      </c>
      <c r="C22" s="10" t="s">
        <v>32</v>
      </c>
      <c r="D22" s="10" t="s">
        <v>72</v>
      </c>
      <c r="E22" s="11">
        <v>9021101</v>
      </c>
      <c r="F22" s="15" t="s">
        <v>73</v>
      </c>
      <c r="G22" s="13">
        <v>64.1</v>
      </c>
      <c r="H22" s="15"/>
      <c r="I22" s="13">
        <v>64.1</v>
      </c>
      <c r="J22" s="13">
        <v>38.46</v>
      </c>
      <c r="K22" s="13">
        <v>86.3</v>
      </c>
      <c r="L22" s="13">
        <f t="shared" si="1"/>
        <v>34.52</v>
      </c>
      <c r="M22" s="13">
        <f t="shared" si="2"/>
        <v>72.98</v>
      </c>
      <c r="N22" s="18">
        <v>1</v>
      </c>
    </row>
    <row r="23" spans="1:14" s="1" customFormat="1" ht="24.75" customHeight="1">
      <c r="A23" s="8">
        <v>18</v>
      </c>
      <c r="B23" s="9" t="s">
        <v>74</v>
      </c>
      <c r="C23" s="10" t="s">
        <v>32</v>
      </c>
      <c r="D23" s="9" t="s">
        <v>75</v>
      </c>
      <c r="E23" s="11">
        <v>9021201</v>
      </c>
      <c r="F23" s="15" t="s">
        <v>76</v>
      </c>
      <c r="G23" s="13">
        <v>67.7</v>
      </c>
      <c r="H23" s="15"/>
      <c r="I23" s="13">
        <v>67.7</v>
      </c>
      <c r="J23" s="13">
        <v>40.62</v>
      </c>
      <c r="K23" s="13">
        <v>85.2</v>
      </c>
      <c r="L23" s="13">
        <f t="shared" si="1"/>
        <v>34.08</v>
      </c>
      <c r="M23" s="13">
        <f t="shared" si="2"/>
        <v>74.7</v>
      </c>
      <c r="N23" s="18">
        <v>1</v>
      </c>
    </row>
    <row r="24" spans="1:14" s="1" customFormat="1" ht="25.5" customHeight="1">
      <c r="A24" s="8">
        <v>19</v>
      </c>
      <c r="B24" s="9" t="s">
        <v>77</v>
      </c>
      <c r="C24" s="10" t="s">
        <v>18</v>
      </c>
      <c r="D24" s="9" t="s">
        <v>78</v>
      </c>
      <c r="E24" s="11">
        <v>9021301</v>
      </c>
      <c r="F24" s="15" t="s">
        <v>79</v>
      </c>
      <c r="G24" s="13">
        <v>66.3</v>
      </c>
      <c r="H24" s="15"/>
      <c r="I24" s="13">
        <v>66.3</v>
      </c>
      <c r="J24" s="13">
        <v>39.78</v>
      </c>
      <c r="K24" s="13">
        <v>84.6</v>
      </c>
      <c r="L24" s="13">
        <f t="shared" si="1"/>
        <v>33.84</v>
      </c>
      <c r="M24" s="13">
        <f t="shared" si="2"/>
        <v>73.62</v>
      </c>
      <c r="N24" s="18">
        <v>1</v>
      </c>
    </row>
    <row r="25" spans="1:14" s="1" customFormat="1" ht="24" customHeight="1">
      <c r="A25" s="8">
        <v>20</v>
      </c>
      <c r="B25" s="9" t="s">
        <v>80</v>
      </c>
      <c r="C25" s="9" t="s">
        <v>32</v>
      </c>
      <c r="D25" s="10" t="s">
        <v>81</v>
      </c>
      <c r="E25" s="11">
        <v>9021501</v>
      </c>
      <c r="F25" s="19" t="s">
        <v>82</v>
      </c>
      <c r="G25" s="13">
        <v>61.3</v>
      </c>
      <c r="H25" s="14"/>
      <c r="I25" s="13">
        <v>61.3</v>
      </c>
      <c r="J25" s="13">
        <v>36.78</v>
      </c>
      <c r="K25" s="13">
        <v>85.6</v>
      </c>
      <c r="L25" s="13">
        <v>34.24</v>
      </c>
      <c r="M25" s="13">
        <v>71.02</v>
      </c>
      <c r="N25" s="18">
        <v>1</v>
      </c>
    </row>
    <row r="26" spans="1:14" s="1" customFormat="1" ht="27.75" customHeight="1">
      <c r="A26" s="8">
        <v>21</v>
      </c>
      <c r="B26" s="9" t="s">
        <v>83</v>
      </c>
      <c r="C26" s="9" t="s">
        <v>18</v>
      </c>
      <c r="D26" s="10" t="s">
        <v>84</v>
      </c>
      <c r="E26" s="11">
        <v>9021401</v>
      </c>
      <c r="F26" s="19" t="s">
        <v>85</v>
      </c>
      <c r="G26" s="13">
        <v>63.6</v>
      </c>
      <c r="H26" s="14"/>
      <c r="I26" s="13">
        <v>63.6</v>
      </c>
      <c r="J26" s="13">
        <v>38.16</v>
      </c>
      <c r="K26" s="13">
        <v>86.58</v>
      </c>
      <c r="L26" s="13">
        <v>34.63</v>
      </c>
      <c r="M26" s="13">
        <v>72.79</v>
      </c>
      <c r="N26" s="18">
        <v>1</v>
      </c>
    </row>
  </sheetData>
  <sheetProtection/>
  <mergeCells count="15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2:N3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微信用户</cp:lastModifiedBy>
  <dcterms:created xsi:type="dcterms:W3CDTF">2006-09-13T11:21:00Z</dcterms:created>
  <dcterms:modified xsi:type="dcterms:W3CDTF">2022-04-15T03:37:18Z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92F4F0DAC4EC4233850EE3D43CB87E84</vt:lpwstr>
  </property>
</Properties>
</file>