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350" yWindow="-90" windowWidth="10845" windowHeight="9840"/>
  </bookViews>
  <sheets>
    <sheet name="总成绩" sheetId="1" r:id="rId1"/>
  </sheets>
  <definedNames>
    <definedName name="_xlnm._FilterDatabase" localSheetId="0" hidden="1">总成绩!$A$3:$K$91</definedName>
    <definedName name="_xlnm.Print_Titles" localSheetId="0">总成绩!$3:$3</definedName>
  </definedNames>
  <calcPr calcId="124519"/>
</workbook>
</file>

<file path=xl/calcChain.xml><?xml version="1.0" encoding="utf-8"?>
<calcChain xmlns="http://schemas.openxmlformats.org/spreadsheetml/2006/main">
  <c r="J91" i="1"/>
  <c r="H91"/>
  <c r="K91" s="1"/>
  <c r="J90"/>
  <c r="H90"/>
  <c r="K90" s="1"/>
  <c r="J89"/>
  <c r="H89"/>
  <c r="K89" s="1"/>
  <c r="J88"/>
  <c r="H88"/>
  <c r="K88" s="1"/>
  <c r="J87"/>
  <c r="H87"/>
  <c r="K87" s="1"/>
  <c r="J86"/>
  <c r="H86"/>
  <c r="K86" s="1"/>
  <c r="J85"/>
  <c r="H85"/>
  <c r="K85" s="1"/>
  <c r="H84"/>
  <c r="J83"/>
  <c r="H83"/>
  <c r="K83" s="1"/>
  <c r="J82"/>
  <c r="H82"/>
  <c r="K82" s="1"/>
  <c r="J81"/>
  <c r="H81"/>
  <c r="K81" s="1"/>
  <c r="J80"/>
  <c r="H80"/>
  <c r="K80" s="1"/>
  <c r="J79"/>
  <c r="H79"/>
  <c r="K79" s="1"/>
  <c r="H78"/>
  <c r="J77"/>
  <c r="H77"/>
  <c r="K77" s="1"/>
  <c r="J76"/>
  <c r="H76"/>
  <c r="K76" s="1"/>
  <c r="J75"/>
  <c r="H75"/>
  <c r="K75" s="1"/>
  <c r="J74"/>
  <c r="H74"/>
  <c r="K74" s="1"/>
  <c r="J73"/>
  <c r="H73"/>
  <c r="K73" s="1"/>
  <c r="J72"/>
  <c r="H72"/>
  <c r="K72" s="1"/>
  <c r="J71"/>
  <c r="H71"/>
  <c r="K71" s="1"/>
  <c r="J70"/>
  <c r="H70"/>
  <c r="K70" s="1"/>
  <c r="H69"/>
  <c r="J68"/>
  <c r="H68"/>
  <c r="K68" s="1"/>
  <c r="J67"/>
  <c r="H67"/>
  <c r="K67" s="1"/>
  <c r="J66"/>
  <c r="H66"/>
  <c r="K66" s="1"/>
  <c r="J65"/>
  <c r="H65"/>
  <c r="K65" s="1"/>
  <c r="H64"/>
  <c r="J63"/>
  <c r="H63"/>
  <c r="K63" s="1"/>
  <c r="J62"/>
  <c r="H62"/>
  <c r="K62" s="1"/>
  <c r="J61"/>
  <c r="H61"/>
  <c r="K61" s="1"/>
  <c r="J60"/>
  <c r="H60"/>
  <c r="K60" s="1"/>
  <c r="J59"/>
  <c r="H59"/>
  <c r="K59" s="1"/>
  <c r="J58"/>
  <c r="H58"/>
  <c r="K58" s="1"/>
  <c r="J57"/>
  <c r="H57"/>
  <c r="K57" s="1"/>
  <c r="J56"/>
  <c r="H56"/>
  <c r="K56" s="1"/>
  <c r="J55"/>
  <c r="H55"/>
  <c r="K55" s="1"/>
  <c r="J54"/>
  <c r="H54"/>
  <c r="K54" s="1"/>
  <c r="J53"/>
  <c r="H53"/>
  <c r="K53" s="1"/>
  <c r="J52"/>
  <c r="H52"/>
  <c r="K52" s="1"/>
  <c r="J51"/>
  <c r="H51"/>
  <c r="K51" s="1"/>
  <c r="J50"/>
  <c r="H50"/>
  <c r="K50" s="1"/>
  <c r="J49"/>
  <c r="H49"/>
  <c r="K49" s="1"/>
  <c r="J48"/>
  <c r="H48"/>
  <c r="K48" s="1"/>
  <c r="H47"/>
  <c r="J46"/>
  <c r="H46"/>
  <c r="K46" s="1"/>
  <c r="J45"/>
  <c r="H45"/>
  <c r="K45" s="1"/>
  <c r="J44"/>
  <c r="H44"/>
  <c r="K44" s="1"/>
  <c r="J43"/>
  <c r="H43"/>
  <c r="K43" s="1"/>
  <c r="J42"/>
  <c r="H42"/>
  <c r="K42" s="1"/>
  <c r="J41"/>
  <c r="H41"/>
  <c r="K41" s="1"/>
  <c r="H40"/>
  <c r="J39"/>
  <c r="H39"/>
  <c r="K39" s="1"/>
  <c r="J38"/>
  <c r="H38"/>
  <c r="K38" s="1"/>
  <c r="J37"/>
  <c r="H37"/>
  <c r="K37" s="1"/>
  <c r="J36"/>
  <c r="H36"/>
  <c r="K36" s="1"/>
  <c r="J35"/>
  <c r="H35"/>
  <c r="K35" s="1"/>
  <c r="J34"/>
  <c r="H34"/>
  <c r="K34" s="1"/>
  <c r="J33"/>
  <c r="H33"/>
  <c r="K33" s="1"/>
  <c r="J32"/>
  <c r="H32"/>
  <c r="K32" s="1"/>
  <c r="H31"/>
  <c r="J30"/>
  <c r="H30"/>
  <c r="K30" s="1"/>
  <c r="J29"/>
  <c r="H29"/>
  <c r="K29" s="1"/>
  <c r="J28"/>
  <c r="H28"/>
  <c r="K28" s="1"/>
  <c r="J27"/>
  <c r="H27"/>
  <c r="K27" s="1"/>
  <c r="J26"/>
  <c r="H26"/>
  <c r="K26" s="1"/>
  <c r="J25"/>
  <c r="H25"/>
  <c r="K25" s="1"/>
  <c r="J24"/>
  <c r="H24"/>
  <c r="K24" s="1"/>
  <c r="J23"/>
  <c r="H23"/>
  <c r="K23" s="1"/>
  <c r="J22"/>
  <c r="H22"/>
  <c r="K22" s="1"/>
  <c r="H21"/>
  <c r="H20"/>
  <c r="J19"/>
  <c r="H19"/>
  <c r="K19" s="1"/>
  <c r="J18"/>
  <c r="H18"/>
  <c r="K18" s="1"/>
  <c r="J17"/>
  <c r="H17"/>
  <c r="K17" s="1"/>
  <c r="J16"/>
  <c r="H16"/>
  <c r="K16" s="1"/>
  <c r="J15"/>
  <c r="H15"/>
  <c r="K15" s="1"/>
  <c r="J14"/>
  <c r="H14"/>
  <c r="K14" s="1"/>
  <c r="J13"/>
  <c r="H13"/>
  <c r="K13" s="1"/>
  <c r="J12"/>
  <c r="H12"/>
  <c r="K12" s="1"/>
  <c r="J11"/>
  <c r="H11"/>
  <c r="K11" s="1"/>
  <c r="J10"/>
  <c r="H10"/>
  <c r="K10" s="1"/>
  <c r="J9"/>
  <c r="H9"/>
  <c r="K9" s="1"/>
  <c r="J8"/>
  <c r="H8"/>
  <c r="K8" s="1"/>
  <c r="J7"/>
  <c r="H7"/>
  <c r="K7" s="1"/>
  <c r="J6"/>
  <c r="H6"/>
  <c r="K6" s="1"/>
  <c r="J5"/>
  <c r="H5"/>
  <c r="K5" s="1"/>
  <c r="J4"/>
  <c r="H4"/>
  <c r="K4" s="1"/>
</calcChain>
</file>

<file path=xl/sharedStrings.xml><?xml version="1.0" encoding="utf-8"?>
<sst xmlns="http://schemas.openxmlformats.org/spreadsheetml/2006/main" count="466" uniqueCount="224">
  <si>
    <t>73340023114</t>
  </si>
  <si>
    <t>73340023923</t>
  </si>
  <si>
    <t>73340023025</t>
  </si>
  <si>
    <t>73340023806</t>
  </si>
  <si>
    <t>73340023106</t>
  </si>
  <si>
    <t>73340023324</t>
  </si>
  <si>
    <t>73340023215</t>
  </si>
  <si>
    <t>73340023519</t>
  </si>
  <si>
    <t>73340023823</t>
  </si>
  <si>
    <t>73340023924</t>
  </si>
  <si>
    <t>73340023414</t>
  </si>
  <si>
    <t>73340023527</t>
  </si>
  <si>
    <t>73340023818</t>
  </si>
  <si>
    <t>73340023512</t>
  </si>
  <si>
    <t>73340023013</t>
  </si>
  <si>
    <t>73340023001</t>
  </si>
  <si>
    <t>73340023705</t>
  </si>
  <si>
    <t>73340023228</t>
  </si>
  <si>
    <t>73340023605</t>
  </si>
  <si>
    <t>73340023726</t>
  </si>
  <si>
    <t>73340023210</t>
  </si>
  <si>
    <t>73340023304</t>
  </si>
  <si>
    <t>73340023906</t>
  </si>
  <si>
    <t>73340023702</t>
  </si>
  <si>
    <t>73340023528</t>
  </si>
  <si>
    <t>73340023103</t>
  </si>
  <si>
    <t>73340023821</t>
  </si>
  <si>
    <t>73340023506</t>
  </si>
  <si>
    <t>73340023026</t>
  </si>
  <si>
    <t>73340023402</t>
  </si>
  <si>
    <t>73340023111</t>
  </si>
  <si>
    <t>73340023101</t>
  </si>
  <si>
    <t>73340023808</t>
  </si>
  <si>
    <t>73340023801</t>
  </si>
  <si>
    <t>73340023520</t>
  </si>
  <si>
    <t>73340023820</t>
  </si>
  <si>
    <t>73340024012</t>
  </si>
  <si>
    <t>73340023910</t>
  </si>
  <si>
    <t>73340023004</t>
  </si>
  <si>
    <t>73340023613</t>
  </si>
  <si>
    <t>73340023002</t>
  </si>
  <si>
    <t>73340023826</t>
  </si>
  <si>
    <t>73340023005</t>
  </si>
  <si>
    <t>73340023011</t>
  </si>
  <si>
    <t>73340023905</t>
  </si>
  <si>
    <t>73340023703</t>
  </si>
  <si>
    <t>73340023714</t>
  </si>
  <si>
    <t>73340024007</t>
  </si>
  <si>
    <t>73340023419</t>
  </si>
  <si>
    <t>73340023326</t>
  </si>
  <si>
    <t>73340023929</t>
  </si>
  <si>
    <t>73340023809</t>
  </si>
  <si>
    <t>73340023707</t>
  </si>
  <si>
    <t>73340023822</t>
  </si>
  <si>
    <t>73340023124</t>
  </si>
  <si>
    <t>73340023230</t>
  </si>
  <si>
    <t>73340023016</t>
  </si>
  <si>
    <t>73340023725</t>
  </si>
  <si>
    <t>73340023711</t>
  </si>
  <si>
    <t>73340023915</t>
  </si>
  <si>
    <t>73340023803</t>
  </si>
  <si>
    <t>73340023007</t>
  </si>
  <si>
    <t>73340023119</t>
  </si>
  <si>
    <t>73340023201</t>
  </si>
  <si>
    <t>73340023926</t>
  </si>
  <si>
    <t>73340023424</t>
  </si>
  <si>
    <t>73340024004</t>
  </si>
  <si>
    <t>73340023907</t>
  </si>
  <si>
    <t>73340023121</t>
  </si>
  <si>
    <t>73340023819</t>
  </si>
  <si>
    <t>73340023706</t>
  </si>
  <si>
    <t>73340023912</t>
  </si>
  <si>
    <t>73340023811</t>
  </si>
  <si>
    <t>73340023009</t>
  </si>
  <si>
    <t>73340023223</t>
  </si>
  <si>
    <t>73340023526</t>
  </si>
  <si>
    <t>73340023303</t>
  </si>
  <si>
    <t>73340023423</t>
  </si>
  <si>
    <t>73340023508</t>
  </si>
  <si>
    <t>73340023021</t>
  </si>
  <si>
    <t>73340024015</t>
  </si>
  <si>
    <t>73340023601</t>
  </si>
  <si>
    <t>73340023202</t>
  </si>
  <si>
    <t>73340023312</t>
  </si>
  <si>
    <t>73340023518</t>
  </si>
  <si>
    <t>73340023325</t>
  </si>
  <si>
    <t>73340023623</t>
  </si>
  <si>
    <t>73340023626</t>
  </si>
  <si>
    <r>
      <t>2023</t>
    </r>
    <r>
      <rPr>
        <sz val="14"/>
        <color indexed="8"/>
        <rFont val="方正小标宋简体"/>
        <family val="4"/>
        <charset val="134"/>
      </rPr>
      <t>年都江堰市事业单位引进急需紧缺人才总成绩及拟进入体检人员</t>
    </r>
    <phoneticPr fontId="4" type="noConversion"/>
  </si>
  <si>
    <r>
      <rPr>
        <sz val="10"/>
        <color indexed="8"/>
        <rFont val="仿宋_GB2312"/>
        <family val="3"/>
        <charset val="134"/>
      </rPr>
      <t>备注：成绩</t>
    </r>
    <r>
      <rPr>
        <sz val="10"/>
        <color indexed="8"/>
        <rFont val="Times New Roman"/>
        <family val="1"/>
      </rPr>
      <t>-1</t>
    </r>
    <r>
      <rPr>
        <sz val="10"/>
        <color indexed="8"/>
        <rFont val="仿宋_GB2312"/>
        <family val="3"/>
        <charset val="134"/>
      </rPr>
      <t>为缺考，总成绩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仿宋_GB2312"/>
        <family val="3"/>
        <charset val="134"/>
      </rPr>
      <t>笔试成绩</t>
    </r>
    <r>
      <rPr>
        <sz val="10"/>
        <color indexed="8"/>
        <rFont val="Times New Roman"/>
        <family val="1"/>
      </rPr>
      <t>×40%+</t>
    </r>
    <r>
      <rPr>
        <sz val="10"/>
        <color indexed="8"/>
        <rFont val="仿宋_GB2312"/>
        <family val="3"/>
        <charset val="134"/>
      </rPr>
      <t>面试成绩</t>
    </r>
    <r>
      <rPr>
        <sz val="10"/>
        <color indexed="8"/>
        <rFont val="Times New Roman"/>
        <family val="1"/>
      </rPr>
      <t>×60%</t>
    </r>
    <r>
      <rPr>
        <sz val="10"/>
        <color indexed="8"/>
        <rFont val="仿宋_GB2312"/>
        <family val="3"/>
        <charset val="134"/>
      </rPr>
      <t>。</t>
    </r>
    <phoneticPr fontId="4" type="noConversion"/>
  </si>
  <si>
    <r>
      <rPr>
        <b/>
        <sz val="10"/>
        <color indexed="8"/>
        <rFont val="黑体"/>
        <family val="3"/>
        <charset val="134"/>
      </rPr>
      <t>序号</t>
    </r>
  </si>
  <si>
    <r>
      <rPr>
        <b/>
        <sz val="10"/>
        <color indexed="8"/>
        <rFont val="黑体"/>
        <family val="3"/>
        <charset val="134"/>
      </rPr>
      <t>准考证号</t>
    </r>
  </si>
  <si>
    <r>
      <rPr>
        <b/>
        <sz val="10"/>
        <color indexed="8"/>
        <rFont val="黑体"/>
        <family val="3"/>
        <charset val="134"/>
      </rPr>
      <t>姓名</t>
    </r>
  </si>
  <si>
    <r>
      <rPr>
        <b/>
        <sz val="10"/>
        <color indexed="8"/>
        <rFont val="黑体"/>
        <family val="3"/>
        <charset val="134"/>
      </rPr>
      <t>用人单位</t>
    </r>
  </si>
  <si>
    <r>
      <rPr>
        <b/>
        <sz val="10"/>
        <color indexed="8"/>
        <rFont val="黑体"/>
        <family val="3"/>
        <charset val="134"/>
      </rPr>
      <t>主管单位</t>
    </r>
  </si>
  <si>
    <r>
      <rPr>
        <b/>
        <sz val="10"/>
        <color indexed="8"/>
        <rFont val="黑体"/>
        <family val="3"/>
        <charset val="134"/>
      </rPr>
      <t>报考岗位</t>
    </r>
  </si>
  <si>
    <r>
      <rPr>
        <b/>
        <sz val="10"/>
        <color indexed="8"/>
        <rFont val="黑体"/>
        <family val="3"/>
        <charset val="134"/>
      </rPr>
      <t>笔试成绩</t>
    </r>
  </si>
  <si>
    <r>
      <rPr>
        <b/>
        <sz val="10"/>
        <color indexed="8"/>
        <rFont val="黑体"/>
        <family val="3"/>
        <charset val="134"/>
      </rPr>
      <t>笔试成绩</t>
    </r>
    <r>
      <rPr>
        <b/>
        <sz val="10"/>
        <color indexed="8"/>
        <rFont val="Times New Roman"/>
        <family val="1"/>
      </rPr>
      <t>×40%</t>
    </r>
  </si>
  <si>
    <r>
      <rPr>
        <b/>
        <sz val="10"/>
        <color indexed="8"/>
        <rFont val="黑体"/>
        <family val="3"/>
        <charset val="134"/>
      </rPr>
      <t>面试成绩</t>
    </r>
  </si>
  <si>
    <r>
      <rPr>
        <b/>
        <sz val="10"/>
        <color indexed="8"/>
        <rFont val="黑体"/>
        <family val="3"/>
        <charset val="134"/>
      </rPr>
      <t>面试成绩</t>
    </r>
    <r>
      <rPr>
        <b/>
        <sz val="10"/>
        <color indexed="8"/>
        <rFont val="Times New Roman"/>
        <family val="1"/>
      </rPr>
      <t>×60%</t>
    </r>
  </si>
  <si>
    <r>
      <rPr>
        <b/>
        <sz val="10"/>
        <color indexed="8"/>
        <rFont val="黑体"/>
        <family val="3"/>
        <charset val="134"/>
      </rPr>
      <t>总成绩</t>
    </r>
  </si>
  <si>
    <r>
      <rPr>
        <b/>
        <sz val="10"/>
        <color indexed="8"/>
        <rFont val="黑体"/>
        <family val="3"/>
        <charset val="134"/>
      </rPr>
      <t>排名</t>
    </r>
    <phoneticPr fontId="4" type="noConversion"/>
  </si>
  <si>
    <r>
      <rPr>
        <b/>
        <sz val="10"/>
        <color indexed="8"/>
        <rFont val="黑体"/>
        <family val="3"/>
        <charset val="134"/>
      </rPr>
      <t>拟进入体检</t>
    </r>
    <phoneticPr fontId="4" type="noConversion"/>
  </si>
  <si>
    <r>
      <rPr>
        <sz val="11"/>
        <color indexed="8"/>
        <rFont val="宋体"/>
        <family val="3"/>
        <charset val="134"/>
      </rPr>
      <t>陈思桥</t>
    </r>
  </si>
  <si>
    <r>
      <rPr>
        <sz val="8"/>
        <color indexed="8"/>
        <rFont val="宋体"/>
        <family val="3"/>
        <charset val="134"/>
      </rPr>
      <t>都江堰市外事服务中心</t>
    </r>
  </si>
  <si>
    <r>
      <rPr>
        <sz val="6"/>
        <color indexed="8"/>
        <rFont val="宋体"/>
        <family val="3"/>
        <charset val="134"/>
      </rPr>
      <t>中共都江堰市委外事工作委员会办公室</t>
    </r>
  </si>
  <si>
    <r>
      <t>1701001</t>
    </r>
    <r>
      <rPr>
        <sz val="8"/>
        <color indexed="8"/>
        <rFont val="宋体"/>
        <family val="3"/>
        <charset val="134"/>
      </rPr>
      <t>翻译</t>
    </r>
  </si>
  <si>
    <r>
      <rPr>
        <sz val="11"/>
        <color indexed="8"/>
        <rFont val="宋体"/>
        <family val="3"/>
        <charset val="134"/>
      </rPr>
      <t>是</t>
    </r>
    <phoneticPr fontId="4" type="noConversion"/>
  </si>
  <si>
    <r>
      <rPr>
        <sz val="11"/>
        <color indexed="8"/>
        <rFont val="宋体"/>
        <family val="3"/>
        <charset val="134"/>
      </rPr>
      <t>徐华婷</t>
    </r>
  </si>
  <si>
    <r>
      <rPr>
        <sz val="11"/>
        <color indexed="8"/>
        <rFont val="宋体"/>
        <family val="3"/>
        <charset val="134"/>
      </rPr>
      <t>李汉明</t>
    </r>
  </si>
  <si>
    <r>
      <rPr>
        <sz val="11"/>
        <color indexed="8"/>
        <rFont val="宋体"/>
        <family val="3"/>
        <charset val="134"/>
      </rPr>
      <t>王雪兰</t>
    </r>
  </si>
  <si>
    <r>
      <rPr>
        <sz val="11"/>
        <color indexed="8"/>
        <rFont val="宋体"/>
        <family val="3"/>
        <charset val="134"/>
      </rPr>
      <t>肖真逸</t>
    </r>
  </si>
  <si>
    <r>
      <rPr>
        <sz val="11"/>
        <color indexed="8"/>
        <rFont val="宋体"/>
        <family val="3"/>
        <charset val="134"/>
      </rPr>
      <t>余远会</t>
    </r>
  </si>
  <si>
    <r>
      <rPr>
        <sz val="11"/>
        <color indexed="8"/>
        <rFont val="宋体"/>
        <family val="3"/>
        <charset val="134"/>
      </rPr>
      <t>刘映杉</t>
    </r>
  </si>
  <si>
    <r>
      <rPr>
        <sz val="11"/>
        <color indexed="8"/>
        <rFont val="宋体"/>
        <family val="3"/>
        <charset val="134"/>
      </rPr>
      <t>曾媛琪</t>
    </r>
  </si>
  <si>
    <r>
      <rPr>
        <sz val="11"/>
        <color indexed="8"/>
        <rFont val="宋体"/>
        <family val="3"/>
        <charset val="134"/>
      </rPr>
      <t>杨丹妮</t>
    </r>
  </si>
  <si>
    <r>
      <rPr>
        <sz val="11"/>
        <color indexed="8"/>
        <rFont val="宋体"/>
        <family val="3"/>
        <charset val="134"/>
      </rPr>
      <t>龚雨燕</t>
    </r>
  </si>
  <si>
    <r>
      <rPr>
        <sz val="11"/>
        <color indexed="8"/>
        <rFont val="宋体"/>
        <family val="3"/>
        <charset val="134"/>
      </rPr>
      <t>何思琪</t>
    </r>
  </si>
  <si>
    <r>
      <rPr>
        <sz val="8"/>
        <color indexed="8"/>
        <rFont val="宋体"/>
        <family val="3"/>
        <charset val="134"/>
      </rPr>
      <t>都江堰市财源建设中心</t>
    </r>
  </si>
  <si>
    <r>
      <rPr>
        <sz val="8"/>
        <color indexed="8"/>
        <rFont val="宋体"/>
        <family val="3"/>
        <charset val="134"/>
      </rPr>
      <t>都江堰市财政局</t>
    </r>
  </si>
  <si>
    <r>
      <t>1701002</t>
    </r>
    <r>
      <rPr>
        <sz val="8"/>
        <color indexed="8"/>
        <rFont val="宋体"/>
        <family val="3"/>
        <charset val="134"/>
      </rPr>
      <t>综合管理</t>
    </r>
  </si>
  <si>
    <r>
      <rPr>
        <sz val="11"/>
        <color indexed="8"/>
        <rFont val="宋体"/>
        <family val="3"/>
        <charset val="134"/>
      </rPr>
      <t>陈宸</t>
    </r>
  </si>
  <si>
    <r>
      <rPr>
        <sz val="11"/>
        <color indexed="8"/>
        <rFont val="宋体"/>
        <family val="3"/>
        <charset val="134"/>
      </rPr>
      <t>黄雪娇</t>
    </r>
  </si>
  <si>
    <r>
      <rPr>
        <sz val="11"/>
        <color indexed="8"/>
        <rFont val="宋体"/>
        <family val="3"/>
        <charset val="134"/>
      </rPr>
      <t>黎清</t>
    </r>
  </si>
  <si>
    <r>
      <rPr>
        <sz val="11"/>
        <color indexed="8"/>
        <rFont val="宋体"/>
        <family val="3"/>
        <charset val="134"/>
      </rPr>
      <t>赵雅</t>
    </r>
  </si>
  <si>
    <r>
      <rPr>
        <sz val="11"/>
        <color indexed="8"/>
        <rFont val="宋体"/>
        <family val="3"/>
        <charset val="134"/>
      </rPr>
      <t>李知原</t>
    </r>
  </si>
  <si>
    <r>
      <rPr>
        <sz val="11"/>
        <color indexed="8"/>
        <rFont val="宋体"/>
        <family val="3"/>
        <charset val="134"/>
      </rPr>
      <t>毕宇卓</t>
    </r>
  </si>
  <si>
    <r>
      <rPr>
        <sz val="11"/>
        <color indexed="8"/>
        <rFont val="宋体"/>
        <family val="3"/>
        <charset val="134"/>
      </rPr>
      <t>李香蕾</t>
    </r>
  </si>
  <si>
    <r>
      <rPr>
        <sz val="11"/>
        <color indexed="8"/>
        <rFont val="宋体"/>
        <family val="3"/>
        <charset val="134"/>
      </rPr>
      <t>孙畅</t>
    </r>
  </si>
  <si>
    <r>
      <rPr>
        <sz val="8"/>
        <color indexed="8"/>
        <rFont val="宋体"/>
        <family val="3"/>
        <charset val="134"/>
      </rPr>
      <t>都江堰市教育支付核算中心</t>
    </r>
  </si>
  <si>
    <r>
      <rPr>
        <sz val="8"/>
        <color indexed="8"/>
        <rFont val="宋体"/>
        <family val="3"/>
        <charset val="134"/>
      </rPr>
      <t>都江堰市教育局</t>
    </r>
  </si>
  <si>
    <r>
      <t>1701003</t>
    </r>
    <r>
      <rPr>
        <sz val="8"/>
        <color indexed="8"/>
        <rFont val="宋体"/>
        <family val="3"/>
        <charset val="134"/>
      </rPr>
      <t>会计</t>
    </r>
  </si>
  <si>
    <r>
      <rPr>
        <sz val="11"/>
        <color indexed="8"/>
        <rFont val="宋体"/>
        <family val="3"/>
        <charset val="134"/>
      </rPr>
      <t>谢倩宜</t>
    </r>
  </si>
  <si>
    <r>
      <rPr>
        <sz val="11"/>
        <color indexed="8"/>
        <rFont val="宋体"/>
        <family val="3"/>
        <charset val="134"/>
      </rPr>
      <t>李晓菲</t>
    </r>
  </si>
  <si>
    <r>
      <rPr>
        <sz val="11"/>
        <color indexed="8"/>
        <rFont val="宋体"/>
        <family val="3"/>
        <charset val="134"/>
      </rPr>
      <t>李林</t>
    </r>
  </si>
  <si>
    <r>
      <rPr>
        <sz val="11"/>
        <color indexed="8"/>
        <rFont val="宋体"/>
        <family val="3"/>
        <charset val="134"/>
      </rPr>
      <t>王颖</t>
    </r>
  </si>
  <si>
    <r>
      <rPr>
        <sz val="11"/>
        <color indexed="8"/>
        <rFont val="宋体"/>
        <family val="3"/>
        <charset val="134"/>
      </rPr>
      <t>向思洁</t>
    </r>
  </si>
  <si>
    <r>
      <rPr>
        <sz val="11"/>
        <color indexed="8"/>
        <rFont val="宋体"/>
        <family val="3"/>
        <charset val="134"/>
      </rPr>
      <t>徐致钰</t>
    </r>
  </si>
  <si>
    <r>
      <rPr>
        <sz val="11"/>
        <color indexed="8"/>
        <rFont val="宋体"/>
        <family val="3"/>
        <charset val="134"/>
      </rPr>
      <t>李井琦</t>
    </r>
  </si>
  <si>
    <r>
      <rPr>
        <sz val="11"/>
        <color indexed="8"/>
        <rFont val="宋体"/>
        <family val="3"/>
        <charset val="134"/>
      </rPr>
      <t>张干</t>
    </r>
  </si>
  <si>
    <r>
      <rPr>
        <sz val="11"/>
        <color indexed="8"/>
        <rFont val="宋体"/>
        <family val="3"/>
        <charset val="134"/>
      </rPr>
      <t>李欢欢</t>
    </r>
  </si>
  <si>
    <r>
      <rPr>
        <sz val="11"/>
        <color indexed="8"/>
        <rFont val="宋体"/>
        <family val="3"/>
        <charset val="134"/>
      </rPr>
      <t>李越</t>
    </r>
  </si>
  <si>
    <r>
      <rPr>
        <sz val="8"/>
        <color indexed="8"/>
        <rFont val="宋体"/>
        <family val="3"/>
        <charset val="134"/>
      </rPr>
      <t>都江堰市旅游经济研究中心</t>
    </r>
  </si>
  <si>
    <r>
      <rPr>
        <sz val="8"/>
        <color indexed="8"/>
        <rFont val="宋体"/>
        <family val="3"/>
        <charset val="134"/>
      </rPr>
      <t>都江堰市文化体育和旅游局</t>
    </r>
  </si>
  <si>
    <r>
      <t>1701004</t>
    </r>
    <r>
      <rPr>
        <sz val="8"/>
        <color indexed="8"/>
        <rFont val="宋体"/>
        <family val="3"/>
        <charset val="134"/>
      </rPr>
      <t>文体旅市场经济分析</t>
    </r>
  </si>
  <si>
    <r>
      <rPr>
        <sz val="11"/>
        <color indexed="8"/>
        <rFont val="宋体"/>
        <family val="3"/>
        <charset val="134"/>
      </rPr>
      <t>肖肖</t>
    </r>
  </si>
  <si>
    <r>
      <rPr>
        <sz val="11"/>
        <color indexed="8"/>
        <rFont val="宋体"/>
        <family val="3"/>
        <charset val="134"/>
      </rPr>
      <t>夏婧雯</t>
    </r>
  </si>
  <si>
    <r>
      <rPr>
        <sz val="11"/>
        <color indexed="8"/>
        <rFont val="宋体"/>
        <family val="3"/>
        <charset val="134"/>
      </rPr>
      <t>唐健英</t>
    </r>
  </si>
  <si>
    <r>
      <rPr>
        <sz val="11"/>
        <color indexed="8"/>
        <rFont val="宋体"/>
        <family val="3"/>
        <charset val="134"/>
      </rPr>
      <t>周贝婕</t>
    </r>
  </si>
  <si>
    <r>
      <rPr>
        <sz val="11"/>
        <color indexed="8"/>
        <rFont val="宋体"/>
        <family val="3"/>
        <charset val="134"/>
      </rPr>
      <t>姚思琪</t>
    </r>
  </si>
  <si>
    <r>
      <rPr>
        <sz val="11"/>
        <color indexed="8"/>
        <rFont val="宋体"/>
        <family val="3"/>
        <charset val="134"/>
      </rPr>
      <t>杨怡</t>
    </r>
  </si>
  <si>
    <r>
      <rPr>
        <sz val="11"/>
        <color indexed="8"/>
        <rFont val="宋体"/>
        <family val="3"/>
        <charset val="134"/>
      </rPr>
      <t>刘喆</t>
    </r>
  </si>
  <si>
    <r>
      <rPr>
        <sz val="11"/>
        <color indexed="8"/>
        <rFont val="宋体"/>
        <family val="3"/>
        <charset val="134"/>
      </rPr>
      <t>郭晓旭</t>
    </r>
  </si>
  <si>
    <r>
      <rPr>
        <sz val="11"/>
        <color indexed="8"/>
        <rFont val="宋体"/>
        <family val="3"/>
        <charset val="134"/>
      </rPr>
      <t>史廷栋</t>
    </r>
  </si>
  <si>
    <r>
      <rPr>
        <sz val="8"/>
        <color indexed="8"/>
        <rFont val="宋体"/>
        <family val="3"/>
        <charset val="134"/>
      </rPr>
      <t>都江堰市城乡规划编研中心</t>
    </r>
  </si>
  <si>
    <r>
      <rPr>
        <sz val="8"/>
        <color indexed="8"/>
        <rFont val="宋体"/>
        <family val="3"/>
        <charset val="134"/>
      </rPr>
      <t>都江堰市规划和自然资源局</t>
    </r>
  </si>
  <si>
    <r>
      <t>1701005</t>
    </r>
    <r>
      <rPr>
        <sz val="8"/>
        <color indexed="8"/>
        <rFont val="宋体"/>
        <family val="3"/>
        <charset val="134"/>
      </rPr>
      <t>规划管理</t>
    </r>
  </si>
  <si>
    <r>
      <rPr>
        <sz val="11"/>
        <color indexed="8"/>
        <rFont val="宋体"/>
        <family val="3"/>
        <charset val="134"/>
      </rPr>
      <t>吴军</t>
    </r>
  </si>
  <si>
    <r>
      <rPr>
        <sz val="11"/>
        <color indexed="8"/>
        <rFont val="宋体"/>
        <family val="3"/>
        <charset val="134"/>
      </rPr>
      <t>胡建波</t>
    </r>
  </si>
  <si>
    <r>
      <rPr>
        <sz val="11"/>
        <color indexed="8"/>
        <rFont val="宋体"/>
        <family val="3"/>
        <charset val="134"/>
      </rPr>
      <t>彭浩然</t>
    </r>
  </si>
  <si>
    <r>
      <rPr>
        <sz val="11"/>
        <color indexed="8"/>
        <rFont val="宋体"/>
        <family val="3"/>
        <charset val="134"/>
      </rPr>
      <t>李小娇</t>
    </r>
  </si>
  <si>
    <r>
      <rPr>
        <sz val="11"/>
        <color indexed="8"/>
        <rFont val="宋体"/>
        <family val="3"/>
        <charset val="134"/>
      </rPr>
      <t>陈超</t>
    </r>
  </si>
  <si>
    <r>
      <rPr>
        <sz val="11"/>
        <color indexed="8"/>
        <rFont val="宋体"/>
        <family val="3"/>
        <charset val="134"/>
      </rPr>
      <t>秦阳</t>
    </r>
  </si>
  <si>
    <r>
      <rPr>
        <sz val="11"/>
        <color indexed="8"/>
        <rFont val="宋体"/>
        <family val="3"/>
        <charset val="134"/>
      </rPr>
      <t>付闯</t>
    </r>
  </si>
  <si>
    <r>
      <rPr>
        <sz val="8"/>
        <color indexed="8"/>
        <rFont val="宋体"/>
        <family val="3"/>
        <charset val="134"/>
      </rPr>
      <t>都江堰市疾病预防控制中心</t>
    </r>
  </si>
  <si>
    <r>
      <rPr>
        <sz val="8"/>
        <color indexed="8"/>
        <rFont val="宋体"/>
        <family val="3"/>
        <charset val="134"/>
      </rPr>
      <t>都江堰市卫生健康局</t>
    </r>
  </si>
  <si>
    <r>
      <t>1701006</t>
    </r>
    <r>
      <rPr>
        <sz val="8"/>
        <color indexed="8"/>
        <rFont val="宋体"/>
        <family val="3"/>
        <charset val="134"/>
      </rPr>
      <t>内控、内审</t>
    </r>
  </si>
  <si>
    <r>
      <rPr>
        <sz val="11"/>
        <color indexed="8"/>
        <rFont val="宋体"/>
        <family val="3"/>
        <charset val="134"/>
      </rPr>
      <t>范又天</t>
    </r>
  </si>
  <si>
    <r>
      <rPr>
        <sz val="11"/>
        <color indexed="8"/>
        <rFont val="宋体"/>
        <family val="3"/>
        <charset val="134"/>
      </rPr>
      <t>李靳</t>
    </r>
  </si>
  <si>
    <r>
      <rPr>
        <sz val="11"/>
        <color indexed="8"/>
        <rFont val="宋体"/>
        <family val="3"/>
        <charset val="134"/>
      </rPr>
      <t>刘玲</t>
    </r>
  </si>
  <si>
    <r>
      <rPr>
        <sz val="11"/>
        <color indexed="8"/>
        <rFont val="宋体"/>
        <family val="3"/>
        <charset val="134"/>
      </rPr>
      <t>江林芝</t>
    </r>
  </si>
  <si>
    <r>
      <rPr>
        <sz val="11"/>
        <color indexed="8"/>
        <rFont val="宋体"/>
        <family val="3"/>
        <charset val="134"/>
      </rPr>
      <t>吴虹霖</t>
    </r>
  </si>
  <si>
    <r>
      <rPr>
        <sz val="11"/>
        <color indexed="8"/>
        <rFont val="宋体"/>
        <family val="3"/>
        <charset val="134"/>
      </rPr>
      <t>邱韵洁</t>
    </r>
  </si>
  <si>
    <r>
      <rPr>
        <sz val="11"/>
        <color indexed="8"/>
        <rFont val="宋体"/>
        <family val="3"/>
        <charset val="134"/>
      </rPr>
      <t>钟月山</t>
    </r>
  </si>
  <si>
    <r>
      <rPr>
        <sz val="11"/>
        <color indexed="8"/>
        <rFont val="宋体"/>
        <family val="3"/>
        <charset val="134"/>
      </rPr>
      <t>郑涵予</t>
    </r>
  </si>
  <si>
    <r>
      <rPr>
        <sz val="11"/>
        <color indexed="8"/>
        <rFont val="宋体"/>
        <family val="3"/>
        <charset val="134"/>
      </rPr>
      <t>李春璇</t>
    </r>
  </si>
  <si>
    <r>
      <rPr>
        <sz val="11"/>
        <color indexed="8"/>
        <rFont val="宋体"/>
        <family val="3"/>
        <charset val="134"/>
      </rPr>
      <t>丁柏蓉</t>
    </r>
  </si>
  <si>
    <r>
      <rPr>
        <sz val="7"/>
        <color indexed="8"/>
        <rFont val="宋体"/>
        <family val="3"/>
        <charset val="134"/>
      </rPr>
      <t>都江堰市行政审批现场踏勘中心</t>
    </r>
  </si>
  <si>
    <r>
      <rPr>
        <sz val="8"/>
        <color indexed="8"/>
        <rFont val="宋体"/>
        <family val="3"/>
        <charset val="134"/>
      </rPr>
      <t>都江堰市行政审批局</t>
    </r>
  </si>
  <si>
    <r>
      <t>1701007</t>
    </r>
    <r>
      <rPr>
        <sz val="8"/>
        <color indexed="8"/>
        <rFont val="宋体"/>
        <family val="3"/>
        <charset val="134"/>
      </rPr>
      <t>信息技术</t>
    </r>
  </si>
  <si>
    <r>
      <rPr>
        <sz val="11"/>
        <color indexed="8"/>
        <rFont val="宋体"/>
        <family val="3"/>
        <charset val="134"/>
      </rPr>
      <t>王慧慧</t>
    </r>
  </si>
  <si>
    <r>
      <rPr>
        <sz val="11"/>
        <color indexed="8"/>
        <rFont val="宋体"/>
        <family val="3"/>
        <charset val="134"/>
      </rPr>
      <t>邹雨承</t>
    </r>
  </si>
  <si>
    <r>
      <rPr>
        <sz val="11"/>
        <color indexed="8"/>
        <rFont val="宋体"/>
        <family val="3"/>
        <charset val="134"/>
      </rPr>
      <t>唐乐乐</t>
    </r>
  </si>
  <si>
    <r>
      <rPr>
        <sz val="11"/>
        <color indexed="8"/>
        <rFont val="宋体"/>
        <family val="3"/>
        <charset val="134"/>
      </rPr>
      <t>唐欢</t>
    </r>
  </si>
  <si>
    <r>
      <rPr>
        <sz val="11"/>
        <color theme="1"/>
        <rFont val="宋体"/>
        <family val="3"/>
        <charset val="134"/>
      </rPr>
      <t>赵培文</t>
    </r>
  </si>
  <si>
    <r>
      <rPr>
        <sz val="7"/>
        <color theme="1"/>
        <rFont val="宋体"/>
        <family val="3"/>
        <charset val="134"/>
      </rPr>
      <t>都江堰市行政审批现场踏勘中心</t>
    </r>
  </si>
  <si>
    <r>
      <rPr>
        <sz val="8"/>
        <color theme="1"/>
        <rFont val="宋体"/>
        <family val="3"/>
        <charset val="134"/>
      </rPr>
      <t>都江堰市行政审批局</t>
    </r>
  </si>
  <si>
    <r>
      <t>1701007</t>
    </r>
    <r>
      <rPr>
        <sz val="8"/>
        <color theme="1"/>
        <rFont val="宋体"/>
        <family val="3"/>
        <charset val="134"/>
      </rPr>
      <t>信息技术</t>
    </r>
  </si>
  <si>
    <r>
      <rPr>
        <sz val="11"/>
        <color indexed="8"/>
        <rFont val="宋体"/>
        <family val="3"/>
        <charset val="134"/>
      </rPr>
      <t>罗云芬</t>
    </r>
  </si>
  <si>
    <r>
      <rPr>
        <sz val="11"/>
        <color indexed="8"/>
        <rFont val="宋体"/>
        <family val="3"/>
        <charset val="134"/>
      </rPr>
      <t>刘樾</t>
    </r>
  </si>
  <si>
    <r>
      <rPr>
        <sz val="6"/>
        <color indexed="8"/>
        <rFont val="宋体"/>
        <family val="3"/>
        <charset val="134"/>
      </rPr>
      <t>都江堰市新经济与大健康软件产业发展中心</t>
    </r>
  </si>
  <si>
    <r>
      <rPr>
        <sz val="8"/>
        <color indexed="8"/>
        <rFont val="宋体"/>
        <family val="3"/>
        <charset val="134"/>
      </rPr>
      <t>都江堰市经济科技和信息化局</t>
    </r>
  </si>
  <si>
    <r>
      <t>1701008</t>
    </r>
    <r>
      <rPr>
        <sz val="8"/>
        <color indexed="8"/>
        <rFont val="宋体"/>
        <family val="3"/>
        <charset val="134"/>
      </rPr>
      <t>要素保障</t>
    </r>
  </si>
  <si>
    <r>
      <rPr>
        <sz val="11"/>
        <color indexed="8"/>
        <rFont val="宋体"/>
        <family val="3"/>
        <charset val="134"/>
      </rPr>
      <t>邹丛烁</t>
    </r>
  </si>
  <si>
    <r>
      <rPr>
        <sz val="11"/>
        <color indexed="8"/>
        <rFont val="宋体"/>
        <family val="3"/>
        <charset val="134"/>
      </rPr>
      <t>李兰静</t>
    </r>
  </si>
  <si>
    <r>
      <rPr>
        <sz val="11"/>
        <color indexed="8"/>
        <rFont val="宋体"/>
        <family val="3"/>
        <charset val="134"/>
      </rPr>
      <t>王敬轲</t>
    </r>
  </si>
  <si>
    <r>
      <rPr>
        <sz val="11"/>
        <color indexed="8"/>
        <rFont val="宋体"/>
        <family val="3"/>
        <charset val="134"/>
      </rPr>
      <t>杨小蕾</t>
    </r>
  </si>
  <si>
    <r>
      <rPr>
        <sz val="11"/>
        <color indexed="8"/>
        <rFont val="宋体"/>
        <family val="3"/>
        <charset val="134"/>
      </rPr>
      <t>游苛</t>
    </r>
  </si>
  <si>
    <r>
      <rPr>
        <sz val="8"/>
        <color indexed="8"/>
        <rFont val="宋体"/>
        <family val="3"/>
        <charset val="134"/>
      </rPr>
      <t>都江堰市融媒体中心</t>
    </r>
  </si>
  <si>
    <r>
      <t>1701009</t>
    </r>
    <r>
      <rPr>
        <sz val="8"/>
        <color indexed="8"/>
        <rFont val="宋体"/>
        <family val="3"/>
        <charset val="134"/>
      </rPr>
      <t>全媒体技术</t>
    </r>
  </si>
  <si>
    <r>
      <rPr>
        <sz val="11"/>
        <color indexed="8"/>
        <rFont val="宋体"/>
        <family val="3"/>
        <charset val="134"/>
      </rPr>
      <t>杨璐</t>
    </r>
  </si>
  <si>
    <r>
      <rPr>
        <sz val="11"/>
        <color indexed="8"/>
        <rFont val="宋体"/>
        <family val="3"/>
        <charset val="134"/>
      </rPr>
      <t>肖珺</t>
    </r>
  </si>
  <si>
    <r>
      <rPr>
        <sz val="11"/>
        <color indexed="8"/>
        <rFont val="宋体"/>
        <family val="3"/>
        <charset val="134"/>
      </rPr>
      <t>陈潇雪</t>
    </r>
  </si>
  <si>
    <r>
      <rPr>
        <sz val="11"/>
        <color indexed="8"/>
        <rFont val="宋体"/>
        <family val="3"/>
        <charset val="134"/>
      </rPr>
      <t>李田</t>
    </r>
  </si>
  <si>
    <r>
      <rPr>
        <sz val="11"/>
        <color indexed="8"/>
        <rFont val="宋体"/>
        <family val="3"/>
        <charset val="134"/>
      </rPr>
      <t>高俪文</t>
    </r>
  </si>
  <si>
    <r>
      <rPr>
        <sz val="11"/>
        <color indexed="8"/>
        <rFont val="宋体"/>
        <family val="3"/>
        <charset val="134"/>
      </rPr>
      <t>游寒</t>
    </r>
  </si>
  <si>
    <r>
      <rPr>
        <sz val="11"/>
        <color indexed="8"/>
        <rFont val="宋体"/>
        <family val="3"/>
        <charset val="134"/>
      </rPr>
      <t>蒲朱兴峰</t>
    </r>
  </si>
  <si>
    <r>
      <rPr>
        <sz val="11"/>
        <color indexed="8"/>
        <rFont val="宋体"/>
        <family val="3"/>
        <charset val="134"/>
      </rPr>
      <t>黄兴宇</t>
    </r>
  </si>
  <si>
    <r>
      <rPr>
        <sz val="11"/>
        <color indexed="8"/>
        <rFont val="宋体"/>
        <family val="3"/>
        <charset val="134"/>
      </rPr>
      <t>刘美均</t>
    </r>
  </si>
  <si>
    <r>
      <rPr>
        <sz val="8"/>
        <color indexed="8"/>
        <rFont val="宋体"/>
        <family val="3"/>
        <charset val="134"/>
      </rPr>
      <t>中共都江堰市委党校</t>
    </r>
  </si>
  <si>
    <r>
      <t>1701010</t>
    </r>
    <r>
      <rPr>
        <sz val="8"/>
        <color indexed="8"/>
        <rFont val="宋体"/>
        <family val="3"/>
        <charset val="134"/>
      </rPr>
      <t>教师</t>
    </r>
    <r>
      <rPr>
        <sz val="8"/>
        <color indexed="8"/>
        <rFont val="Times New Roman"/>
        <family val="1"/>
      </rPr>
      <t>1</t>
    </r>
  </si>
  <si>
    <r>
      <rPr>
        <sz val="11"/>
        <color indexed="8"/>
        <rFont val="宋体"/>
        <family val="3"/>
        <charset val="134"/>
      </rPr>
      <t>李玉雯</t>
    </r>
  </si>
  <si>
    <r>
      <rPr>
        <sz val="11"/>
        <color indexed="8"/>
        <rFont val="宋体"/>
        <family val="3"/>
        <charset val="134"/>
      </rPr>
      <t>彭莉</t>
    </r>
  </si>
  <si>
    <r>
      <rPr>
        <sz val="11"/>
        <color indexed="8"/>
        <rFont val="宋体"/>
        <family val="3"/>
        <charset val="134"/>
      </rPr>
      <t>白玉</t>
    </r>
  </si>
  <si>
    <r>
      <rPr>
        <sz val="11"/>
        <color indexed="8"/>
        <rFont val="宋体"/>
        <family val="3"/>
        <charset val="134"/>
      </rPr>
      <t>王小琴</t>
    </r>
  </si>
  <si>
    <r>
      <rPr>
        <sz val="11"/>
        <color indexed="8"/>
        <rFont val="宋体"/>
        <family val="3"/>
        <charset val="134"/>
      </rPr>
      <t>彭常坤</t>
    </r>
  </si>
  <si>
    <r>
      <rPr>
        <sz val="11"/>
        <color indexed="8"/>
        <rFont val="宋体"/>
        <family val="3"/>
        <charset val="134"/>
      </rPr>
      <t>杨怡宁</t>
    </r>
  </si>
  <si>
    <r>
      <t>1701011</t>
    </r>
    <r>
      <rPr>
        <sz val="8"/>
        <color indexed="8"/>
        <rFont val="宋体"/>
        <family val="3"/>
        <charset val="134"/>
      </rPr>
      <t>教师</t>
    </r>
    <r>
      <rPr>
        <sz val="8"/>
        <color indexed="8"/>
        <rFont val="Times New Roman"/>
        <family val="1"/>
      </rPr>
      <t>2</t>
    </r>
  </si>
  <si>
    <r>
      <rPr>
        <sz val="11"/>
        <color indexed="8"/>
        <rFont val="宋体"/>
        <family val="3"/>
        <charset val="134"/>
      </rPr>
      <t>赵叶乔</t>
    </r>
  </si>
  <si>
    <r>
      <rPr>
        <sz val="11"/>
        <color indexed="8"/>
        <rFont val="宋体"/>
        <family val="3"/>
        <charset val="134"/>
      </rPr>
      <t>蒋柯秋</t>
    </r>
  </si>
  <si>
    <r>
      <rPr>
        <sz val="11"/>
        <color indexed="8"/>
        <rFont val="宋体"/>
        <family val="3"/>
        <charset val="134"/>
      </rPr>
      <t>罗炜阳</t>
    </r>
  </si>
  <si>
    <r>
      <rPr>
        <sz val="11"/>
        <color indexed="8"/>
        <rFont val="宋体"/>
        <family val="3"/>
        <charset val="134"/>
      </rPr>
      <t>许丽娟</t>
    </r>
  </si>
  <si>
    <r>
      <rPr>
        <sz val="11"/>
        <color indexed="8"/>
        <rFont val="宋体"/>
        <family val="3"/>
        <charset val="134"/>
      </rPr>
      <t>李书予</t>
    </r>
  </si>
  <si>
    <r>
      <rPr>
        <sz val="11"/>
        <color indexed="8"/>
        <rFont val="宋体"/>
        <family val="3"/>
        <charset val="134"/>
      </rPr>
      <t>陈佳妮</t>
    </r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</si>
</sst>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34"/>
      <scheme val="minor"/>
    </font>
    <font>
      <sz val="14"/>
      <color indexed="8"/>
      <name val="Times New Roman"/>
      <family val="1"/>
    </font>
    <font>
      <sz val="10"/>
      <color indexed="8"/>
      <name val="宋体"/>
      <charset val="134"/>
    </font>
    <font>
      <b/>
      <sz val="14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仿宋_GB2312"/>
      <family val="3"/>
      <charset val="134"/>
    </font>
    <font>
      <sz val="14"/>
      <color indexed="8"/>
      <name val="方正小标宋简体"/>
      <family val="4"/>
      <charset val="13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8"/>
      <color indexed="8"/>
      <name val="Times New Roman"/>
      <family val="1"/>
    </font>
    <font>
      <sz val="8"/>
      <color indexed="8"/>
      <name val="宋体"/>
      <family val="3"/>
      <charset val="134"/>
    </font>
    <font>
      <sz val="6"/>
      <color indexed="8"/>
      <name val="Times New Roman"/>
      <family val="1"/>
    </font>
    <font>
      <sz val="6"/>
      <color indexed="8"/>
      <name val="宋体"/>
      <family val="3"/>
      <charset val="134"/>
    </font>
    <font>
      <sz val="7"/>
      <color indexed="8"/>
      <name val="Times New Roman"/>
      <family val="1"/>
    </font>
    <font>
      <sz val="7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7"/>
      <color theme="1"/>
      <name val="Times New Roman"/>
      <family val="1"/>
    </font>
    <font>
      <sz val="7"/>
      <color theme="1"/>
      <name val="宋体"/>
      <family val="3"/>
      <charset val="134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topLeftCell="A74" workbookViewId="0">
      <selection activeCell="L92" sqref="L92"/>
    </sheetView>
  </sheetViews>
  <sheetFormatPr defaultColWidth="9" defaultRowHeight="13.5"/>
  <cols>
    <col min="1" max="1" width="4.375" style="2" customWidth="1"/>
    <col min="2" max="2" width="11.75" style="2" customWidth="1"/>
    <col min="3" max="3" width="6.75" style="2" customWidth="1"/>
    <col min="4" max="4" width="19" style="2" customWidth="1"/>
    <col min="5" max="5" width="19.125" style="2" customWidth="1"/>
    <col min="6" max="6" width="19" style="2" customWidth="1"/>
    <col min="7" max="7" width="8.875" style="3" customWidth="1"/>
    <col min="8" max="8" width="8.125" style="2" customWidth="1"/>
    <col min="9" max="9" width="8.625" style="2" customWidth="1"/>
    <col min="10" max="10" width="8.375" style="2" customWidth="1"/>
    <col min="11" max="11" width="7.25" style="2" customWidth="1"/>
    <col min="12" max="12" width="6.125" style="2" customWidth="1"/>
    <col min="13" max="13" width="6.25" style="2" customWidth="1"/>
    <col min="14" max="16384" width="9" style="4"/>
  </cols>
  <sheetData>
    <row r="1" spans="1:13" ht="25.5" customHeight="1">
      <c r="A1" s="20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</row>
    <row r="2" spans="1:13" ht="25.5" customHeight="1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5"/>
      <c r="M2" s="5"/>
    </row>
    <row r="3" spans="1:13" s="1" customFormat="1" ht="38.25" customHeight="1">
      <c r="A3" s="6" t="s">
        <v>90</v>
      </c>
      <c r="B3" s="6" t="s">
        <v>91</v>
      </c>
      <c r="C3" s="6" t="s">
        <v>92</v>
      </c>
      <c r="D3" s="6" t="s">
        <v>93</v>
      </c>
      <c r="E3" s="6" t="s">
        <v>94</v>
      </c>
      <c r="F3" s="6" t="s">
        <v>95</v>
      </c>
      <c r="G3" s="6" t="s">
        <v>96</v>
      </c>
      <c r="H3" s="6" t="s">
        <v>97</v>
      </c>
      <c r="I3" s="6" t="s">
        <v>98</v>
      </c>
      <c r="J3" s="6" t="s">
        <v>99</v>
      </c>
      <c r="K3" s="6" t="s">
        <v>100</v>
      </c>
      <c r="L3" s="6" t="s">
        <v>101</v>
      </c>
      <c r="M3" s="6" t="s">
        <v>102</v>
      </c>
    </row>
    <row r="4" spans="1:13" ht="24.95" customHeight="1">
      <c r="A4" s="7">
        <v>1</v>
      </c>
      <c r="B4" s="7" t="s">
        <v>0</v>
      </c>
      <c r="C4" s="7" t="s">
        <v>103</v>
      </c>
      <c r="D4" s="8" t="s">
        <v>104</v>
      </c>
      <c r="E4" s="9" t="s">
        <v>105</v>
      </c>
      <c r="F4" s="8" t="s">
        <v>106</v>
      </c>
      <c r="G4" s="10">
        <v>82.4</v>
      </c>
      <c r="H4" s="7">
        <f t="shared" ref="H4:H13" si="0">ROUND(G4*0.4,2)</f>
        <v>32.96</v>
      </c>
      <c r="I4" s="7">
        <v>84.67</v>
      </c>
      <c r="J4" s="7">
        <f t="shared" ref="J4:J19" si="1">ROUND(I4*0.6,2)</f>
        <v>50.8</v>
      </c>
      <c r="K4" s="7">
        <f t="shared" ref="K4:K19" si="2">H4+J4</f>
        <v>83.759999999999991</v>
      </c>
      <c r="L4" s="7">
        <v>1</v>
      </c>
      <c r="M4" s="7" t="s">
        <v>107</v>
      </c>
    </row>
    <row r="5" spans="1:13" ht="24.95" customHeight="1">
      <c r="A5" s="7">
        <v>2</v>
      </c>
      <c r="B5" s="7" t="s">
        <v>1</v>
      </c>
      <c r="C5" s="7" t="s">
        <v>108</v>
      </c>
      <c r="D5" s="8" t="s">
        <v>104</v>
      </c>
      <c r="E5" s="9" t="s">
        <v>105</v>
      </c>
      <c r="F5" s="8" t="s">
        <v>106</v>
      </c>
      <c r="G5" s="10">
        <v>81.900000000000006</v>
      </c>
      <c r="H5" s="7">
        <f t="shared" si="0"/>
        <v>32.76</v>
      </c>
      <c r="I5" s="7">
        <v>84</v>
      </c>
      <c r="J5" s="7">
        <f t="shared" si="1"/>
        <v>50.4</v>
      </c>
      <c r="K5" s="7">
        <f t="shared" si="2"/>
        <v>83.16</v>
      </c>
      <c r="L5" s="7">
        <v>2</v>
      </c>
      <c r="M5" s="7"/>
    </row>
    <row r="6" spans="1:13" ht="24.95" customHeight="1">
      <c r="A6" s="7">
        <v>3</v>
      </c>
      <c r="B6" s="7" t="s">
        <v>2</v>
      </c>
      <c r="C6" s="7" t="s">
        <v>109</v>
      </c>
      <c r="D6" s="8" t="s">
        <v>104</v>
      </c>
      <c r="E6" s="9" t="s">
        <v>105</v>
      </c>
      <c r="F6" s="8" t="s">
        <v>106</v>
      </c>
      <c r="G6" s="10">
        <v>82.4</v>
      </c>
      <c r="H6" s="7">
        <f t="shared" si="0"/>
        <v>32.96</v>
      </c>
      <c r="I6" s="7">
        <v>82.67</v>
      </c>
      <c r="J6" s="7">
        <f t="shared" si="1"/>
        <v>49.6</v>
      </c>
      <c r="K6" s="7">
        <f t="shared" si="2"/>
        <v>82.56</v>
      </c>
      <c r="L6" s="7">
        <v>3</v>
      </c>
      <c r="M6" s="7"/>
    </row>
    <row r="7" spans="1:13" ht="24.95" customHeight="1">
      <c r="A7" s="7">
        <v>4</v>
      </c>
      <c r="B7" s="7" t="s">
        <v>3</v>
      </c>
      <c r="C7" s="7" t="s">
        <v>110</v>
      </c>
      <c r="D7" s="8" t="s">
        <v>104</v>
      </c>
      <c r="E7" s="9" t="s">
        <v>105</v>
      </c>
      <c r="F7" s="8" t="s">
        <v>106</v>
      </c>
      <c r="G7" s="10">
        <v>85.2</v>
      </c>
      <c r="H7" s="7">
        <f t="shared" si="0"/>
        <v>34.08</v>
      </c>
      <c r="I7" s="7">
        <v>80</v>
      </c>
      <c r="J7" s="7">
        <f t="shared" si="1"/>
        <v>48</v>
      </c>
      <c r="K7" s="7">
        <f t="shared" si="2"/>
        <v>82.08</v>
      </c>
      <c r="L7" s="7">
        <v>4</v>
      </c>
      <c r="M7" s="7"/>
    </row>
    <row r="8" spans="1:13" ht="24.95" customHeight="1">
      <c r="A8" s="7">
        <v>5</v>
      </c>
      <c r="B8" s="11" t="s">
        <v>4</v>
      </c>
      <c r="C8" s="11" t="s">
        <v>111</v>
      </c>
      <c r="D8" s="12" t="s">
        <v>104</v>
      </c>
      <c r="E8" s="13" t="s">
        <v>105</v>
      </c>
      <c r="F8" s="12" t="s">
        <v>106</v>
      </c>
      <c r="G8" s="14">
        <v>80.3</v>
      </c>
      <c r="H8" s="7">
        <f t="shared" si="0"/>
        <v>32.119999999999997</v>
      </c>
      <c r="I8" s="11">
        <v>82.33</v>
      </c>
      <c r="J8" s="7">
        <f t="shared" si="1"/>
        <v>49.4</v>
      </c>
      <c r="K8" s="7">
        <f t="shared" si="2"/>
        <v>81.52</v>
      </c>
      <c r="L8" s="7">
        <v>5</v>
      </c>
      <c r="M8" s="7"/>
    </row>
    <row r="9" spans="1:13" ht="24.95" customHeight="1">
      <c r="A9" s="7">
        <v>6</v>
      </c>
      <c r="B9" s="7" t="s">
        <v>5</v>
      </c>
      <c r="C9" s="7" t="s">
        <v>112</v>
      </c>
      <c r="D9" s="8" t="s">
        <v>104</v>
      </c>
      <c r="E9" s="9" t="s">
        <v>105</v>
      </c>
      <c r="F9" s="8" t="s">
        <v>106</v>
      </c>
      <c r="G9" s="10">
        <v>82.1</v>
      </c>
      <c r="H9" s="7">
        <f t="shared" si="0"/>
        <v>32.840000000000003</v>
      </c>
      <c r="I9" s="7">
        <v>79</v>
      </c>
      <c r="J9" s="7">
        <f t="shared" si="1"/>
        <v>47.4</v>
      </c>
      <c r="K9" s="7">
        <f t="shared" si="2"/>
        <v>80.240000000000009</v>
      </c>
      <c r="L9" s="7">
        <v>6</v>
      </c>
      <c r="M9" s="7"/>
    </row>
    <row r="10" spans="1:13" ht="24.95" customHeight="1">
      <c r="A10" s="7">
        <v>7</v>
      </c>
      <c r="B10" s="11" t="s">
        <v>6</v>
      </c>
      <c r="C10" s="11" t="s">
        <v>113</v>
      </c>
      <c r="D10" s="12" t="s">
        <v>104</v>
      </c>
      <c r="E10" s="13" t="s">
        <v>105</v>
      </c>
      <c r="F10" s="12" t="s">
        <v>106</v>
      </c>
      <c r="G10" s="14">
        <v>80.599999999999994</v>
      </c>
      <c r="H10" s="7">
        <f t="shared" si="0"/>
        <v>32.24</v>
      </c>
      <c r="I10" s="11">
        <v>80</v>
      </c>
      <c r="J10" s="7">
        <f t="shared" si="1"/>
        <v>48</v>
      </c>
      <c r="K10" s="7">
        <f t="shared" si="2"/>
        <v>80.240000000000009</v>
      </c>
      <c r="L10" s="7">
        <v>6</v>
      </c>
      <c r="M10" s="7"/>
    </row>
    <row r="11" spans="1:13" ht="24.95" customHeight="1">
      <c r="A11" s="7">
        <v>8</v>
      </c>
      <c r="B11" s="7" t="s">
        <v>7</v>
      </c>
      <c r="C11" s="7" t="s">
        <v>114</v>
      </c>
      <c r="D11" s="8" t="s">
        <v>104</v>
      </c>
      <c r="E11" s="9" t="s">
        <v>105</v>
      </c>
      <c r="F11" s="8" t="s">
        <v>106</v>
      </c>
      <c r="G11" s="10">
        <v>81.3</v>
      </c>
      <c r="H11" s="7">
        <f t="shared" si="0"/>
        <v>32.520000000000003</v>
      </c>
      <c r="I11" s="7">
        <v>79.33</v>
      </c>
      <c r="J11" s="7">
        <f t="shared" si="1"/>
        <v>47.6</v>
      </c>
      <c r="K11" s="7">
        <f t="shared" si="2"/>
        <v>80.12</v>
      </c>
      <c r="L11" s="7">
        <v>8</v>
      </c>
      <c r="M11" s="7"/>
    </row>
    <row r="12" spans="1:13" ht="24.95" customHeight="1">
      <c r="A12" s="7">
        <v>9</v>
      </c>
      <c r="B12" s="11" t="s">
        <v>8</v>
      </c>
      <c r="C12" s="11" t="s">
        <v>115</v>
      </c>
      <c r="D12" s="12" t="s">
        <v>104</v>
      </c>
      <c r="E12" s="13" t="s">
        <v>105</v>
      </c>
      <c r="F12" s="12" t="s">
        <v>106</v>
      </c>
      <c r="G12" s="14">
        <v>79.2</v>
      </c>
      <c r="H12" s="7">
        <f t="shared" si="0"/>
        <v>31.68</v>
      </c>
      <c r="I12" s="11">
        <v>80.33</v>
      </c>
      <c r="J12" s="7">
        <f t="shared" si="1"/>
        <v>48.2</v>
      </c>
      <c r="K12" s="7">
        <f t="shared" si="2"/>
        <v>79.88</v>
      </c>
      <c r="L12" s="7">
        <v>9</v>
      </c>
      <c r="M12" s="7"/>
    </row>
    <row r="13" spans="1:13" ht="24.95" customHeight="1">
      <c r="A13" s="7">
        <v>10</v>
      </c>
      <c r="B13" s="7" t="s">
        <v>9</v>
      </c>
      <c r="C13" s="7" t="s">
        <v>116</v>
      </c>
      <c r="D13" s="8" t="s">
        <v>104</v>
      </c>
      <c r="E13" s="9" t="s">
        <v>105</v>
      </c>
      <c r="F13" s="8" t="s">
        <v>106</v>
      </c>
      <c r="G13" s="10">
        <v>81.900000000000006</v>
      </c>
      <c r="H13" s="7">
        <f t="shared" si="0"/>
        <v>32.76</v>
      </c>
      <c r="I13" s="7">
        <v>78.33</v>
      </c>
      <c r="J13" s="7">
        <f t="shared" si="1"/>
        <v>47</v>
      </c>
      <c r="K13" s="7">
        <f t="shared" si="2"/>
        <v>79.759999999999991</v>
      </c>
      <c r="L13" s="7">
        <v>10</v>
      </c>
      <c r="M13" s="7"/>
    </row>
    <row r="14" spans="1:13" ht="24.95" customHeight="1">
      <c r="A14" s="7">
        <v>11</v>
      </c>
      <c r="B14" s="11" t="s">
        <v>10</v>
      </c>
      <c r="C14" s="11" t="s">
        <v>117</v>
      </c>
      <c r="D14" s="12" t="s">
        <v>118</v>
      </c>
      <c r="E14" s="12" t="s">
        <v>119</v>
      </c>
      <c r="F14" s="12" t="s">
        <v>120</v>
      </c>
      <c r="G14" s="14">
        <v>82.1</v>
      </c>
      <c r="H14" s="7">
        <f t="shared" ref="H14:H36" si="3">ROUND(G14*0.4,2)</f>
        <v>32.840000000000003</v>
      </c>
      <c r="I14" s="11">
        <v>84</v>
      </c>
      <c r="J14" s="7">
        <f t="shared" si="1"/>
        <v>50.4</v>
      </c>
      <c r="K14" s="7">
        <f t="shared" si="2"/>
        <v>83.240000000000009</v>
      </c>
      <c r="L14" s="7">
        <v>1</v>
      </c>
      <c r="M14" s="7" t="s">
        <v>107</v>
      </c>
    </row>
    <row r="15" spans="1:13" ht="24.95" customHeight="1">
      <c r="A15" s="7">
        <v>12</v>
      </c>
      <c r="B15" s="11" t="s">
        <v>11</v>
      </c>
      <c r="C15" s="11" t="s">
        <v>121</v>
      </c>
      <c r="D15" s="12" t="s">
        <v>118</v>
      </c>
      <c r="E15" s="12" t="s">
        <v>119</v>
      </c>
      <c r="F15" s="12" t="s">
        <v>120</v>
      </c>
      <c r="G15" s="14">
        <v>80.400000000000006</v>
      </c>
      <c r="H15" s="7">
        <f t="shared" si="3"/>
        <v>32.159999999999997</v>
      </c>
      <c r="I15" s="11">
        <v>83</v>
      </c>
      <c r="J15" s="7">
        <f t="shared" si="1"/>
        <v>49.8</v>
      </c>
      <c r="K15" s="7">
        <f t="shared" si="2"/>
        <v>81.96</v>
      </c>
      <c r="L15" s="7">
        <v>2</v>
      </c>
      <c r="M15" s="7"/>
    </row>
    <row r="16" spans="1:13" ht="24.95" customHeight="1">
      <c r="A16" s="7">
        <v>13</v>
      </c>
      <c r="B16" s="7" t="s">
        <v>12</v>
      </c>
      <c r="C16" s="7" t="s">
        <v>122</v>
      </c>
      <c r="D16" s="8" t="s">
        <v>118</v>
      </c>
      <c r="E16" s="8" t="s">
        <v>119</v>
      </c>
      <c r="F16" s="8" t="s">
        <v>120</v>
      </c>
      <c r="G16" s="10">
        <v>77.599999999999994</v>
      </c>
      <c r="H16" s="7">
        <f t="shared" si="3"/>
        <v>31.04</v>
      </c>
      <c r="I16" s="7">
        <v>78.67</v>
      </c>
      <c r="J16" s="7">
        <f t="shared" si="1"/>
        <v>47.2</v>
      </c>
      <c r="K16" s="7">
        <f t="shared" si="2"/>
        <v>78.240000000000009</v>
      </c>
      <c r="L16" s="7">
        <v>3</v>
      </c>
      <c r="M16" s="7"/>
    </row>
    <row r="17" spans="1:13" ht="24.95" customHeight="1">
      <c r="A17" s="7">
        <v>14</v>
      </c>
      <c r="B17" s="7" t="s">
        <v>13</v>
      </c>
      <c r="C17" s="7" t="s">
        <v>123</v>
      </c>
      <c r="D17" s="8" t="s">
        <v>118</v>
      </c>
      <c r="E17" s="8" t="s">
        <v>119</v>
      </c>
      <c r="F17" s="8" t="s">
        <v>120</v>
      </c>
      <c r="G17" s="10">
        <v>76.099999999999994</v>
      </c>
      <c r="H17" s="7">
        <f t="shared" si="3"/>
        <v>30.44</v>
      </c>
      <c r="I17" s="7">
        <v>79.33</v>
      </c>
      <c r="J17" s="7">
        <f t="shared" si="1"/>
        <v>47.6</v>
      </c>
      <c r="K17" s="7">
        <f t="shared" si="2"/>
        <v>78.040000000000006</v>
      </c>
      <c r="L17" s="7">
        <v>4</v>
      </c>
      <c r="M17" s="7"/>
    </row>
    <row r="18" spans="1:13" ht="24.95" customHeight="1">
      <c r="A18" s="7">
        <v>15</v>
      </c>
      <c r="B18" s="7" t="s">
        <v>14</v>
      </c>
      <c r="C18" s="7" t="s">
        <v>124</v>
      </c>
      <c r="D18" s="8" t="s">
        <v>118</v>
      </c>
      <c r="E18" s="8" t="s">
        <v>119</v>
      </c>
      <c r="F18" s="8" t="s">
        <v>120</v>
      </c>
      <c r="G18" s="10">
        <v>78.5</v>
      </c>
      <c r="H18" s="7">
        <f t="shared" si="3"/>
        <v>31.4</v>
      </c>
      <c r="I18" s="7">
        <v>77</v>
      </c>
      <c r="J18" s="7">
        <f t="shared" si="1"/>
        <v>46.2</v>
      </c>
      <c r="K18" s="7">
        <f t="shared" si="2"/>
        <v>77.599999999999994</v>
      </c>
      <c r="L18" s="7">
        <v>5</v>
      </c>
      <c r="M18" s="7"/>
    </row>
    <row r="19" spans="1:13" ht="24.95" customHeight="1">
      <c r="A19" s="7">
        <v>16</v>
      </c>
      <c r="B19" s="11" t="s">
        <v>15</v>
      </c>
      <c r="C19" s="11" t="s">
        <v>125</v>
      </c>
      <c r="D19" s="12" t="s">
        <v>118</v>
      </c>
      <c r="E19" s="12" t="s">
        <v>119</v>
      </c>
      <c r="F19" s="12" t="s">
        <v>120</v>
      </c>
      <c r="G19" s="14">
        <v>71.099999999999994</v>
      </c>
      <c r="H19" s="7">
        <f t="shared" si="3"/>
        <v>28.44</v>
      </c>
      <c r="I19" s="11">
        <v>76</v>
      </c>
      <c r="J19" s="7">
        <f t="shared" si="1"/>
        <v>45.6</v>
      </c>
      <c r="K19" s="7">
        <f t="shared" si="2"/>
        <v>74.040000000000006</v>
      </c>
      <c r="L19" s="7">
        <v>6</v>
      </c>
      <c r="M19" s="7"/>
    </row>
    <row r="20" spans="1:13" ht="24.95" customHeight="1">
      <c r="A20" s="7">
        <v>17</v>
      </c>
      <c r="B20" s="7" t="s">
        <v>16</v>
      </c>
      <c r="C20" s="7" t="s">
        <v>126</v>
      </c>
      <c r="D20" s="8" t="s">
        <v>118</v>
      </c>
      <c r="E20" s="8" t="s">
        <v>119</v>
      </c>
      <c r="F20" s="8" t="s">
        <v>120</v>
      </c>
      <c r="G20" s="10">
        <v>75.599999999999994</v>
      </c>
      <c r="H20" s="7">
        <f t="shared" si="3"/>
        <v>30.24</v>
      </c>
      <c r="I20" s="7">
        <v>-1</v>
      </c>
      <c r="J20" s="7">
        <v>-1</v>
      </c>
      <c r="K20" s="7">
        <v>-1</v>
      </c>
      <c r="L20" s="7"/>
      <c r="M20" s="7"/>
    </row>
    <row r="21" spans="1:13" ht="24.95" customHeight="1">
      <c r="A21" s="7">
        <v>18</v>
      </c>
      <c r="B21" s="11" t="s">
        <v>17</v>
      </c>
      <c r="C21" s="11" t="s">
        <v>127</v>
      </c>
      <c r="D21" s="12" t="s">
        <v>118</v>
      </c>
      <c r="E21" s="12" t="s">
        <v>119</v>
      </c>
      <c r="F21" s="12" t="s">
        <v>120</v>
      </c>
      <c r="G21" s="14">
        <v>74.400000000000006</v>
      </c>
      <c r="H21" s="7">
        <f t="shared" si="3"/>
        <v>29.76</v>
      </c>
      <c r="I21" s="11">
        <v>-1</v>
      </c>
      <c r="J21" s="11">
        <v>-1</v>
      </c>
      <c r="K21" s="11">
        <v>-1</v>
      </c>
      <c r="L21" s="7"/>
      <c r="M21" s="7"/>
    </row>
    <row r="22" spans="1:13" ht="24.95" customHeight="1">
      <c r="A22" s="7">
        <v>19</v>
      </c>
      <c r="B22" s="11" t="s">
        <v>18</v>
      </c>
      <c r="C22" s="11" t="s">
        <v>128</v>
      </c>
      <c r="D22" s="12" t="s">
        <v>129</v>
      </c>
      <c r="E22" s="12" t="s">
        <v>130</v>
      </c>
      <c r="F22" s="12" t="s">
        <v>131</v>
      </c>
      <c r="G22" s="14">
        <v>83.6</v>
      </c>
      <c r="H22" s="7">
        <f t="shared" si="3"/>
        <v>33.44</v>
      </c>
      <c r="I22" s="11">
        <v>81.5</v>
      </c>
      <c r="J22" s="7">
        <f t="shared" ref="J22:J27" si="4">ROUND(I22*0.6,2)</f>
        <v>48.9</v>
      </c>
      <c r="K22" s="7">
        <f t="shared" ref="K22:K27" si="5">H22+J22</f>
        <v>82.34</v>
      </c>
      <c r="L22" s="7">
        <v>1</v>
      </c>
      <c r="M22" s="7" t="s">
        <v>107</v>
      </c>
    </row>
    <row r="23" spans="1:13" ht="24.95" customHeight="1">
      <c r="A23" s="7">
        <v>20</v>
      </c>
      <c r="B23" s="11" t="s">
        <v>19</v>
      </c>
      <c r="C23" s="11" t="s">
        <v>132</v>
      </c>
      <c r="D23" s="12" t="s">
        <v>129</v>
      </c>
      <c r="E23" s="12" t="s">
        <v>130</v>
      </c>
      <c r="F23" s="12" t="s">
        <v>131</v>
      </c>
      <c r="G23" s="14">
        <v>84.6</v>
      </c>
      <c r="H23" s="7">
        <f t="shared" si="3"/>
        <v>33.840000000000003</v>
      </c>
      <c r="I23" s="11">
        <v>80.17</v>
      </c>
      <c r="J23" s="7">
        <f t="shared" si="4"/>
        <v>48.1</v>
      </c>
      <c r="K23" s="7">
        <f t="shared" si="5"/>
        <v>81.94</v>
      </c>
      <c r="L23" s="7">
        <v>2</v>
      </c>
      <c r="M23" s="7"/>
    </row>
    <row r="24" spans="1:13" ht="24.95" customHeight="1">
      <c r="A24" s="7">
        <v>21</v>
      </c>
      <c r="B24" s="11" t="s">
        <v>20</v>
      </c>
      <c r="C24" s="11" t="s">
        <v>133</v>
      </c>
      <c r="D24" s="12" t="s">
        <v>129</v>
      </c>
      <c r="E24" s="12" t="s">
        <v>130</v>
      </c>
      <c r="F24" s="12" t="s">
        <v>131</v>
      </c>
      <c r="G24" s="14">
        <v>78.599999999999994</v>
      </c>
      <c r="H24" s="7">
        <f t="shared" si="3"/>
        <v>31.44</v>
      </c>
      <c r="I24" s="11">
        <v>81.33</v>
      </c>
      <c r="J24" s="7">
        <f t="shared" si="4"/>
        <v>48.8</v>
      </c>
      <c r="K24" s="7">
        <f t="shared" si="5"/>
        <v>80.239999999999995</v>
      </c>
      <c r="L24" s="7">
        <v>3</v>
      </c>
      <c r="M24" s="7"/>
    </row>
    <row r="25" spans="1:13" ht="24.95" customHeight="1">
      <c r="A25" s="7">
        <v>22</v>
      </c>
      <c r="B25" s="11" t="s">
        <v>21</v>
      </c>
      <c r="C25" s="11" t="s">
        <v>134</v>
      </c>
      <c r="D25" s="12" t="s">
        <v>129</v>
      </c>
      <c r="E25" s="12" t="s">
        <v>130</v>
      </c>
      <c r="F25" s="12" t="s">
        <v>131</v>
      </c>
      <c r="G25" s="14">
        <v>80.2</v>
      </c>
      <c r="H25" s="7">
        <f t="shared" si="3"/>
        <v>32.08</v>
      </c>
      <c r="I25" s="11">
        <v>78</v>
      </c>
      <c r="J25" s="7">
        <f t="shared" si="4"/>
        <v>46.8</v>
      </c>
      <c r="K25" s="7">
        <f t="shared" si="5"/>
        <v>78.88</v>
      </c>
      <c r="L25" s="7">
        <v>4</v>
      </c>
      <c r="M25" s="7"/>
    </row>
    <row r="26" spans="1:13" ht="24.95" customHeight="1">
      <c r="A26" s="7">
        <v>23</v>
      </c>
      <c r="B26" s="11" t="s">
        <v>22</v>
      </c>
      <c r="C26" s="11" t="s">
        <v>135</v>
      </c>
      <c r="D26" s="12" t="s">
        <v>129</v>
      </c>
      <c r="E26" s="12" t="s">
        <v>130</v>
      </c>
      <c r="F26" s="12" t="s">
        <v>131</v>
      </c>
      <c r="G26" s="14">
        <v>72.900000000000006</v>
      </c>
      <c r="H26" s="7">
        <f t="shared" si="3"/>
        <v>29.16</v>
      </c>
      <c r="I26" s="11">
        <v>82.33</v>
      </c>
      <c r="J26" s="7">
        <f t="shared" si="4"/>
        <v>49.4</v>
      </c>
      <c r="K26" s="7">
        <f t="shared" si="5"/>
        <v>78.56</v>
      </c>
      <c r="L26" s="7">
        <v>5</v>
      </c>
      <c r="M26" s="7"/>
    </row>
    <row r="27" spans="1:13" ht="24.95" customHeight="1">
      <c r="A27" s="7">
        <v>24</v>
      </c>
      <c r="B27" s="11" t="s">
        <v>23</v>
      </c>
      <c r="C27" s="11" t="s">
        <v>136</v>
      </c>
      <c r="D27" s="12" t="s">
        <v>129</v>
      </c>
      <c r="E27" s="12" t="s">
        <v>130</v>
      </c>
      <c r="F27" s="12" t="s">
        <v>131</v>
      </c>
      <c r="G27" s="14">
        <v>78.900000000000006</v>
      </c>
      <c r="H27" s="7">
        <f t="shared" si="3"/>
        <v>31.56</v>
      </c>
      <c r="I27" s="11">
        <v>76.33</v>
      </c>
      <c r="J27" s="7">
        <f t="shared" si="4"/>
        <v>45.8</v>
      </c>
      <c r="K27" s="7">
        <f t="shared" si="5"/>
        <v>77.36</v>
      </c>
      <c r="L27" s="7">
        <v>6</v>
      </c>
      <c r="M27" s="7"/>
    </row>
    <row r="28" spans="1:13" ht="24.95" customHeight="1">
      <c r="A28" s="7">
        <v>25</v>
      </c>
      <c r="B28" s="11" t="s">
        <v>24</v>
      </c>
      <c r="C28" s="11" t="s">
        <v>137</v>
      </c>
      <c r="D28" s="12" t="s">
        <v>129</v>
      </c>
      <c r="E28" s="12" t="s">
        <v>130</v>
      </c>
      <c r="F28" s="12" t="s">
        <v>131</v>
      </c>
      <c r="G28" s="14">
        <v>73.599999999999994</v>
      </c>
      <c r="H28" s="7">
        <f t="shared" si="3"/>
        <v>29.44</v>
      </c>
      <c r="I28" s="11">
        <v>78</v>
      </c>
      <c r="J28" s="7">
        <f>ROUND(I28*0.6,2)</f>
        <v>46.8</v>
      </c>
      <c r="K28" s="7">
        <f>H28+J28</f>
        <v>76.239999999999995</v>
      </c>
      <c r="L28" s="7">
        <v>7</v>
      </c>
      <c r="M28" s="7"/>
    </row>
    <row r="29" spans="1:13" ht="24.95" customHeight="1">
      <c r="A29" s="7">
        <v>26</v>
      </c>
      <c r="B29" s="11" t="s">
        <v>25</v>
      </c>
      <c r="C29" s="11" t="s">
        <v>138</v>
      </c>
      <c r="D29" s="12" t="s">
        <v>129</v>
      </c>
      <c r="E29" s="12" t="s">
        <v>130</v>
      </c>
      <c r="F29" s="12" t="s">
        <v>131</v>
      </c>
      <c r="G29" s="14">
        <v>69.900000000000006</v>
      </c>
      <c r="H29" s="7">
        <f t="shared" si="3"/>
        <v>27.96</v>
      </c>
      <c r="I29" s="11">
        <v>78.33</v>
      </c>
      <c r="J29" s="7">
        <f>ROUND(I29*0.6,2)</f>
        <v>47</v>
      </c>
      <c r="K29" s="7">
        <f>H29+J29</f>
        <v>74.960000000000008</v>
      </c>
      <c r="L29" s="7">
        <v>8</v>
      </c>
      <c r="M29" s="7"/>
    </row>
    <row r="30" spans="1:13" ht="24.95" customHeight="1">
      <c r="A30" s="7">
        <v>27</v>
      </c>
      <c r="B30" s="11" t="s">
        <v>26</v>
      </c>
      <c r="C30" s="11" t="s">
        <v>139</v>
      </c>
      <c r="D30" s="12" t="s">
        <v>129</v>
      </c>
      <c r="E30" s="12" t="s">
        <v>130</v>
      </c>
      <c r="F30" s="12" t="s">
        <v>131</v>
      </c>
      <c r="G30" s="14">
        <v>68.8</v>
      </c>
      <c r="H30" s="7">
        <f t="shared" si="3"/>
        <v>27.52</v>
      </c>
      <c r="I30" s="11">
        <v>77.33</v>
      </c>
      <c r="J30" s="7">
        <f>ROUND(I30*0.6,2)</f>
        <v>46.4</v>
      </c>
      <c r="K30" s="7">
        <f>H30+J30</f>
        <v>73.92</v>
      </c>
      <c r="L30" s="7">
        <v>9</v>
      </c>
      <c r="M30" s="7"/>
    </row>
    <row r="31" spans="1:13" ht="24.95" customHeight="1">
      <c r="A31" s="7">
        <v>28</v>
      </c>
      <c r="B31" s="11" t="s">
        <v>27</v>
      </c>
      <c r="C31" s="11" t="s">
        <v>140</v>
      </c>
      <c r="D31" s="12" t="s">
        <v>129</v>
      </c>
      <c r="E31" s="12" t="s">
        <v>130</v>
      </c>
      <c r="F31" s="12" t="s">
        <v>131</v>
      </c>
      <c r="G31" s="14">
        <v>75.2</v>
      </c>
      <c r="H31" s="7">
        <f t="shared" si="3"/>
        <v>30.08</v>
      </c>
      <c r="I31" s="11">
        <v>-1</v>
      </c>
      <c r="J31" s="11">
        <v>-1</v>
      </c>
      <c r="K31" s="11">
        <v>-1</v>
      </c>
      <c r="L31" s="7"/>
      <c r="M31" s="7"/>
    </row>
    <row r="32" spans="1:13" ht="24.95" customHeight="1">
      <c r="A32" s="7">
        <v>29</v>
      </c>
      <c r="B32" s="11" t="s">
        <v>28</v>
      </c>
      <c r="C32" s="11" t="s">
        <v>141</v>
      </c>
      <c r="D32" s="12" t="s">
        <v>142</v>
      </c>
      <c r="E32" s="12" t="s">
        <v>143</v>
      </c>
      <c r="F32" s="12" t="s">
        <v>144</v>
      </c>
      <c r="G32" s="14">
        <v>81.900000000000006</v>
      </c>
      <c r="H32" s="7">
        <f>ROUND(G32*0.4,2)</f>
        <v>32.76</v>
      </c>
      <c r="I32" s="11">
        <v>84.67</v>
      </c>
      <c r="J32" s="7">
        <f t="shared" ref="J32:J39" si="6">ROUND(I32*0.6,2)</f>
        <v>50.8</v>
      </c>
      <c r="K32" s="7">
        <f t="shared" ref="K32:K39" si="7">H32+J32</f>
        <v>83.56</v>
      </c>
      <c r="L32" s="7">
        <v>1</v>
      </c>
      <c r="M32" s="7" t="s">
        <v>107</v>
      </c>
    </row>
    <row r="33" spans="1:13" ht="24.95" customHeight="1">
      <c r="A33" s="7">
        <v>30</v>
      </c>
      <c r="B33" s="11" t="s">
        <v>29</v>
      </c>
      <c r="C33" s="11" t="s">
        <v>145</v>
      </c>
      <c r="D33" s="12" t="s">
        <v>142</v>
      </c>
      <c r="E33" s="12" t="s">
        <v>143</v>
      </c>
      <c r="F33" s="12" t="s">
        <v>144</v>
      </c>
      <c r="G33" s="14">
        <v>83.6</v>
      </c>
      <c r="H33" s="7">
        <f t="shared" si="3"/>
        <v>33.44</v>
      </c>
      <c r="I33" s="11">
        <v>83</v>
      </c>
      <c r="J33" s="7">
        <f t="shared" si="6"/>
        <v>49.8</v>
      </c>
      <c r="K33" s="7">
        <f t="shared" si="7"/>
        <v>83.24</v>
      </c>
      <c r="L33" s="7">
        <v>2</v>
      </c>
      <c r="M33" s="7"/>
    </row>
    <row r="34" spans="1:13" ht="24.95" customHeight="1">
      <c r="A34" s="7">
        <v>31</v>
      </c>
      <c r="B34" s="11" t="s">
        <v>30</v>
      </c>
      <c r="C34" s="11" t="s">
        <v>146</v>
      </c>
      <c r="D34" s="12" t="s">
        <v>142</v>
      </c>
      <c r="E34" s="12" t="s">
        <v>143</v>
      </c>
      <c r="F34" s="12" t="s">
        <v>144</v>
      </c>
      <c r="G34" s="14">
        <v>84.9</v>
      </c>
      <c r="H34" s="7">
        <f>ROUND(G34*0.4,2)</f>
        <v>33.96</v>
      </c>
      <c r="I34" s="11">
        <v>82</v>
      </c>
      <c r="J34" s="7">
        <f t="shared" si="6"/>
        <v>49.2</v>
      </c>
      <c r="K34" s="7">
        <f t="shared" si="7"/>
        <v>83.16</v>
      </c>
      <c r="L34" s="7">
        <v>3</v>
      </c>
      <c r="M34" s="7"/>
    </row>
    <row r="35" spans="1:13" ht="24.95" customHeight="1">
      <c r="A35" s="7">
        <v>32</v>
      </c>
      <c r="B35" s="11" t="s">
        <v>31</v>
      </c>
      <c r="C35" s="11" t="s">
        <v>147</v>
      </c>
      <c r="D35" s="12" t="s">
        <v>142</v>
      </c>
      <c r="E35" s="12" t="s">
        <v>143</v>
      </c>
      <c r="F35" s="12" t="s">
        <v>144</v>
      </c>
      <c r="G35" s="14">
        <v>80.900000000000006</v>
      </c>
      <c r="H35" s="7">
        <f>ROUND(G35*0.4,2)</f>
        <v>32.36</v>
      </c>
      <c r="I35" s="11">
        <v>82.33</v>
      </c>
      <c r="J35" s="7">
        <f t="shared" si="6"/>
        <v>49.4</v>
      </c>
      <c r="K35" s="7">
        <f t="shared" si="7"/>
        <v>81.759999999999991</v>
      </c>
      <c r="L35" s="7">
        <v>4</v>
      </c>
      <c r="M35" s="7"/>
    </row>
    <row r="36" spans="1:13" ht="24.95" customHeight="1">
      <c r="A36" s="7">
        <v>33</v>
      </c>
      <c r="B36" s="11" t="s">
        <v>32</v>
      </c>
      <c r="C36" s="11" t="s">
        <v>148</v>
      </c>
      <c r="D36" s="12" t="s">
        <v>142</v>
      </c>
      <c r="E36" s="12" t="s">
        <v>143</v>
      </c>
      <c r="F36" s="12" t="s">
        <v>144</v>
      </c>
      <c r="G36" s="14">
        <v>81.599999999999994</v>
      </c>
      <c r="H36" s="7">
        <f t="shared" si="3"/>
        <v>32.64</v>
      </c>
      <c r="I36" s="11">
        <v>80.33</v>
      </c>
      <c r="J36" s="7">
        <f t="shared" si="6"/>
        <v>48.2</v>
      </c>
      <c r="K36" s="7">
        <f t="shared" si="7"/>
        <v>80.84</v>
      </c>
      <c r="L36" s="7">
        <v>5</v>
      </c>
      <c r="M36" s="7"/>
    </row>
    <row r="37" spans="1:13" ht="24.95" customHeight="1">
      <c r="A37" s="7">
        <v>34</v>
      </c>
      <c r="B37" s="11" t="s">
        <v>33</v>
      </c>
      <c r="C37" s="11" t="s">
        <v>149</v>
      </c>
      <c r="D37" s="12" t="s">
        <v>142</v>
      </c>
      <c r="E37" s="12" t="s">
        <v>143</v>
      </c>
      <c r="F37" s="12" t="s">
        <v>144</v>
      </c>
      <c r="G37" s="14">
        <v>77.7</v>
      </c>
      <c r="H37" s="7">
        <f>ROUND(G37*0.4,2)</f>
        <v>31.08</v>
      </c>
      <c r="I37" s="11">
        <v>81.33</v>
      </c>
      <c r="J37" s="7">
        <f t="shared" si="6"/>
        <v>48.8</v>
      </c>
      <c r="K37" s="7">
        <f t="shared" si="7"/>
        <v>79.88</v>
      </c>
      <c r="L37" s="7">
        <v>6</v>
      </c>
      <c r="M37" s="7"/>
    </row>
    <row r="38" spans="1:13" ht="24.95" customHeight="1">
      <c r="A38" s="7">
        <v>35</v>
      </c>
      <c r="B38" s="11" t="s">
        <v>34</v>
      </c>
      <c r="C38" s="11" t="s">
        <v>150</v>
      </c>
      <c r="D38" s="12" t="s">
        <v>142</v>
      </c>
      <c r="E38" s="12" t="s">
        <v>143</v>
      </c>
      <c r="F38" s="12" t="s">
        <v>144</v>
      </c>
      <c r="G38" s="14">
        <v>77.900000000000006</v>
      </c>
      <c r="H38" s="7">
        <f>ROUND(G38*0.4,2)</f>
        <v>31.16</v>
      </c>
      <c r="I38" s="11">
        <v>81</v>
      </c>
      <c r="J38" s="7">
        <f t="shared" si="6"/>
        <v>48.6</v>
      </c>
      <c r="K38" s="7">
        <f t="shared" si="7"/>
        <v>79.760000000000005</v>
      </c>
      <c r="L38" s="7">
        <v>7</v>
      </c>
      <c r="M38" s="7"/>
    </row>
    <row r="39" spans="1:13" ht="24.95" customHeight="1">
      <c r="A39" s="7">
        <v>36</v>
      </c>
      <c r="B39" s="11" t="s">
        <v>35</v>
      </c>
      <c r="C39" s="11" t="s">
        <v>151</v>
      </c>
      <c r="D39" s="12" t="s">
        <v>142</v>
      </c>
      <c r="E39" s="12" t="s">
        <v>143</v>
      </c>
      <c r="F39" s="12" t="s">
        <v>144</v>
      </c>
      <c r="G39" s="14">
        <v>81.900000000000006</v>
      </c>
      <c r="H39" s="7">
        <f>ROUND(G39*0.4,2)</f>
        <v>32.76</v>
      </c>
      <c r="I39" s="11">
        <v>78</v>
      </c>
      <c r="J39" s="7">
        <f t="shared" si="6"/>
        <v>46.8</v>
      </c>
      <c r="K39" s="7">
        <f t="shared" si="7"/>
        <v>79.56</v>
      </c>
      <c r="L39" s="7">
        <v>8</v>
      </c>
      <c r="M39" s="7"/>
    </row>
    <row r="40" spans="1:13" ht="24.95" customHeight="1">
      <c r="A40" s="7">
        <v>37</v>
      </c>
      <c r="B40" s="11" t="s">
        <v>36</v>
      </c>
      <c r="C40" s="11" t="s">
        <v>152</v>
      </c>
      <c r="D40" s="12" t="s">
        <v>142</v>
      </c>
      <c r="E40" s="12" t="s">
        <v>143</v>
      </c>
      <c r="F40" s="12" t="s">
        <v>144</v>
      </c>
      <c r="G40" s="14">
        <v>79</v>
      </c>
      <c r="H40" s="7">
        <f>ROUND(G40*0.4,2)</f>
        <v>31.6</v>
      </c>
      <c r="I40" s="11">
        <v>-1</v>
      </c>
      <c r="J40" s="7">
        <v>-1</v>
      </c>
      <c r="K40" s="7">
        <v>-1</v>
      </c>
      <c r="L40" s="7"/>
      <c r="M40" s="7"/>
    </row>
    <row r="41" spans="1:13" ht="24.95" customHeight="1">
      <c r="A41" s="7">
        <v>38</v>
      </c>
      <c r="B41" s="11" t="s">
        <v>37</v>
      </c>
      <c r="C41" s="11" t="s">
        <v>153</v>
      </c>
      <c r="D41" s="12" t="s">
        <v>154</v>
      </c>
      <c r="E41" s="12" t="s">
        <v>155</v>
      </c>
      <c r="F41" s="12" t="s">
        <v>156</v>
      </c>
      <c r="G41" s="14">
        <v>74</v>
      </c>
      <c r="H41" s="7">
        <f t="shared" ref="H41:H68" si="8">ROUND(G41*0.4,2)</f>
        <v>29.6</v>
      </c>
      <c r="I41" s="11">
        <v>85.67</v>
      </c>
      <c r="J41" s="7">
        <f t="shared" ref="J41:J68" si="9">ROUND(I41*0.6,2)</f>
        <v>51.4</v>
      </c>
      <c r="K41" s="7">
        <f t="shared" ref="K41:K68" si="10">H41+J41</f>
        <v>81</v>
      </c>
      <c r="L41" s="7">
        <v>1</v>
      </c>
      <c r="M41" s="7" t="s">
        <v>107</v>
      </c>
    </row>
    <row r="42" spans="1:13" ht="24.95" customHeight="1">
      <c r="A42" s="7">
        <v>39</v>
      </c>
      <c r="B42" s="11" t="s">
        <v>38</v>
      </c>
      <c r="C42" s="11" t="s">
        <v>157</v>
      </c>
      <c r="D42" s="12" t="s">
        <v>154</v>
      </c>
      <c r="E42" s="12" t="s">
        <v>155</v>
      </c>
      <c r="F42" s="12" t="s">
        <v>156</v>
      </c>
      <c r="G42" s="14">
        <v>81.2</v>
      </c>
      <c r="H42" s="7">
        <f t="shared" si="8"/>
        <v>32.479999999999997</v>
      </c>
      <c r="I42" s="11">
        <v>79.33</v>
      </c>
      <c r="J42" s="7">
        <f t="shared" si="9"/>
        <v>47.6</v>
      </c>
      <c r="K42" s="7">
        <f t="shared" si="10"/>
        <v>80.08</v>
      </c>
      <c r="L42" s="7">
        <v>2</v>
      </c>
      <c r="M42" s="7"/>
    </row>
    <row r="43" spans="1:13" ht="24.95" customHeight="1">
      <c r="A43" s="7">
        <v>40</v>
      </c>
      <c r="B43" s="11" t="s">
        <v>39</v>
      </c>
      <c r="C43" s="11" t="s">
        <v>158</v>
      </c>
      <c r="D43" s="12" t="s">
        <v>154</v>
      </c>
      <c r="E43" s="12" t="s">
        <v>155</v>
      </c>
      <c r="F43" s="12" t="s">
        <v>156</v>
      </c>
      <c r="G43" s="14">
        <v>78.7</v>
      </c>
      <c r="H43" s="7">
        <f t="shared" si="8"/>
        <v>31.48</v>
      </c>
      <c r="I43" s="11">
        <v>80</v>
      </c>
      <c r="J43" s="7">
        <f t="shared" si="9"/>
        <v>48</v>
      </c>
      <c r="K43" s="7">
        <f t="shared" si="10"/>
        <v>79.48</v>
      </c>
      <c r="L43" s="7">
        <v>3</v>
      </c>
      <c r="M43" s="7"/>
    </row>
    <row r="44" spans="1:13" ht="24.95" customHeight="1">
      <c r="A44" s="7">
        <v>41</v>
      </c>
      <c r="B44" s="11" t="s">
        <v>40</v>
      </c>
      <c r="C44" s="11" t="s">
        <v>159</v>
      </c>
      <c r="D44" s="12" t="s">
        <v>154</v>
      </c>
      <c r="E44" s="12" t="s">
        <v>155</v>
      </c>
      <c r="F44" s="12" t="s">
        <v>156</v>
      </c>
      <c r="G44" s="14">
        <v>74.5</v>
      </c>
      <c r="H44" s="7">
        <f t="shared" si="8"/>
        <v>29.8</v>
      </c>
      <c r="I44" s="11">
        <v>82.33</v>
      </c>
      <c r="J44" s="7">
        <f t="shared" si="9"/>
        <v>49.4</v>
      </c>
      <c r="K44" s="7">
        <f t="shared" si="10"/>
        <v>79.2</v>
      </c>
      <c r="L44" s="7">
        <v>4</v>
      </c>
      <c r="M44" s="7"/>
    </row>
    <row r="45" spans="1:13" ht="24.95" customHeight="1">
      <c r="A45" s="7">
        <v>42</v>
      </c>
      <c r="B45" s="11" t="s">
        <v>41</v>
      </c>
      <c r="C45" s="11" t="s">
        <v>160</v>
      </c>
      <c r="D45" s="12" t="s">
        <v>154</v>
      </c>
      <c r="E45" s="12" t="s">
        <v>155</v>
      </c>
      <c r="F45" s="12" t="s">
        <v>156</v>
      </c>
      <c r="G45" s="14">
        <v>74.599999999999994</v>
      </c>
      <c r="H45" s="7">
        <f t="shared" si="8"/>
        <v>29.84</v>
      </c>
      <c r="I45" s="11">
        <v>81</v>
      </c>
      <c r="J45" s="7">
        <f t="shared" si="9"/>
        <v>48.6</v>
      </c>
      <c r="K45" s="7">
        <f t="shared" si="10"/>
        <v>78.44</v>
      </c>
      <c r="L45" s="7">
        <v>5</v>
      </c>
      <c r="M45" s="7"/>
    </row>
    <row r="46" spans="1:13" ht="24.95" customHeight="1">
      <c r="A46" s="7">
        <v>43</v>
      </c>
      <c r="B46" s="11" t="s">
        <v>42</v>
      </c>
      <c r="C46" s="11" t="s">
        <v>161</v>
      </c>
      <c r="D46" s="12" t="s">
        <v>154</v>
      </c>
      <c r="E46" s="12" t="s">
        <v>155</v>
      </c>
      <c r="F46" s="12" t="s">
        <v>156</v>
      </c>
      <c r="G46" s="14">
        <v>75.099999999999994</v>
      </c>
      <c r="H46" s="7">
        <f t="shared" si="8"/>
        <v>30.04</v>
      </c>
      <c r="I46" s="11">
        <v>78.67</v>
      </c>
      <c r="J46" s="7">
        <f t="shared" si="9"/>
        <v>47.2</v>
      </c>
      <c r="K46" s="7">
        <f t="shared" si="10"/>
        <v>77.240000000000009</v>
      </c>
      <c r="L46" s="7">
        <v>6</v>
      </c>
      <c r="M46" s="7"/>
    </row>
    <row r="47" spans="1:13" ht="24.95" customHeight="1">
      <c r="A47" s="7">
        <v>44</v>
      </c>
      <c r="B47" s="11" t="s">
        <v>43</v>
      </c>
      <c r="C47" s="11" t="s">
        <v>162</v>
      </c>
      <c r="D47" s="12" t="s">
        <v>154</v>
      </c>
      <c r="E47" s="12" t="s">
        <v>155</v>
      </c>
      <c r="F47" s="12" t="s">
        <v>156</v>
      </c>
      <c r="G47" s="14">
        <v>73.2</v>
      </c>
      <c r="H47" s="7">
        <f t="shared" si="8"/>
        <v>29.28</v>
      </c>
      <c r="I47" s="11">
        <v>-1</v>
      </c>
      <c r="J47" s="7">
        <v>-1</v>
      </c>
      <c r="K47" s="7">
        <v>-1</v>
      </c>
      <c r="L47" s="7"/>
      <c r="M47" s="7"/>
    </row>
    <row r="48" spans="1:13" ht="24.95" customHeight="1">
      <c r="A48" s="7">
        <v>45</v>
      </c>
      <c r="B48" s="11" t="s">
        <v>44</v>
      </c>
      <c r="C48" s="11" t="s">
        <v>163</v>
      </c>
      <c r="D48" s="12" t="s">
        <v>164</v>
      </c>
      <c r="E48" s="12" t="s">
        <v>165</v>
      </c>
      <c r="F48" s="12" t="s">
        <v>166</v>
      </c>
      <c r="G48" s="14">
        <v>83.6</v>
      </c>
      <c r="H48" s="7">
        <f t="shared" si="8"/>
        <v>33.44</v>
      </c>
      <c r="I48" s="11">
        <v>85</v>
      </c>
      <c r="J48" s="7">
        <f>ROUND(I48*0.6,2)</f>
        <v>51</v>
      </c>
      <c r="K48" s="7">
        <f>H48+J48</f>
        <v>84.44</v>
      </c>
      <c r="L48" s="7">
        <v>1</v>
      </c>
      <c r="M48" s="7" t="s">
        <v>107</v>
      </c>
    </row>
    <row r="49" spans="1:13" ht="24.95" customHeight="1">
      <c r="A49" s="7">
        <v>46</v>
      </c>
      <c r="B49" s="11" t="s">
        <v>45</v>
      </c>
      <c r="C49" s="11" t="s">
        <v>167</v>
      </c>
      <c r="D49" s="12" t="s">
        <v>164</v>
      </c>
      <c r="E49" s="12" t="s">
        <v>165</v>
      </c>
      <c r="F49" s="12" t="s">
        <v>166</v>
      </c>
      <c r="G49" s="14">
        <v>84.6</v>
      </c>
      <c r="H49" s="7">
        <f t="shared" si="8"/>
        <v>33.840000000000003</v>
      </c>
      <c r="I49" s="11">
        <v>82.67</v>
      </c>
      <c r="J49" s="7">
        <f>ROUND(I49*0.6,2)</f>
        <v>49.6</v>
      </c>
      <c r="K49" s="7">
        <f>H49+J49</f>
        <v>83.44</v>
      </c>
      <c r="L49" s="7">
        <v>2</v>
      </c>
      <c r="M49" s="7"/>
    </row>
    <row r="50" spans="1:13" ht="24.95" customHeight="1">
      <c r="A50" s="7">
        <v>47</v>
      </c>
      <c r="B50" s="11" t="s">
        <v>46</v>
      </c>
      <c r="C50" s="11" t="s">
        <v>168</v>
      </c>
      <c r="D50" s="12" t="s">
        <v>164</v>
      </c>
      <c r="E50" s="12" t="s">
        <v>165</v>
      </c>
      <c r="F50" s="12" t="s">
        <v>166</v>
      </c>
      <c r="G50" s="14">
        <v>82.1</v>
      </c>
      <c r="H50" s="7">
        <f t="shared" si="8"/>
        <v>32.840000000000003</v>
      </c>
      <c r="I50" s="11">
        <v>80.33</v>
      </c>
      <c r="J50" s="7">
        <f t="shared" si="9"/>
        <v>48.2</v>
      </c>
      <c r="K50" s="7">
        <f t="shared" si="10"/>
        <v>81.040000000000006</v>
      </c>
      <c r="L50" s="7">
        <v>3</v>
      </c>
      <c r="M50" s="7"/>
    </row>
    <row r="51" spans="1:13" ht="24.95" customHeight="1">
      <c r="A51" s="7">
        <v>48</v>
      </c>
      <c r="B51" s="11" t="s">
        <v>47</v>
      </c>
      <c r="C51" s="11" t="s">
        <v>169</v>
      </c>
      <c r="D51" s="12" t="s">
        <v>164</v>
      </c>
      <c r="E51" s="12" t="s">
        <v>165</v>
      </c>
      <c r="F51" s="12" t="s">
        <v>166</v>
      </c>
      <c r="G51" s="14">
        <v>79.400000000000006</v>
      </c>
      <c r="H51" s="7">
        <f t="shared" si="8"/>
        <v>31.76</v>
      </c>
      <c r="I51" s="11">
        <v>81</v>
      </c>
      <c r="J51" s="7">
        <f t="shared" si="9"/>
        <v>48.6</v>
      </c>
      <c r="K51" s="7">
        <f t="shared" si="10"/>
        <v>80.36</v>
      </c>
      <c r="L51" s="7">
        <v>4</v>
      </c>
      <c r="M51" s="7"/>
    </row>
    <row r="52" spans="1:13" ht="24.95" customHeight="1">
      <c r="A52" s="7">
        <v>49</v>
      </c>
      <c r="B52" s="11" t="s">
        <v>48</v>
      </c>
      <c r="C52" s="11" t="s">
        <v>170</v>
      </c>
      <c r="D52" s="12" t="s">
        <v>164</v>
      </c>
      <c r="E52" s="12" t="s">
        <v>165</v>
      </c>
      <c r="F52" s="12" t="s">
        <v>166</v>
      </c>
      <c r="G52" s="14">
        <v>78.8</v>
      </c>
      <c r="H52" s="7">
        <f t="shared" si="8"/>
        <v>31.52</v>
      </c>
      <c r="I52" s="11">
        <v>79.33</v>
      </c>
      <c r="J52" s="7">
        <f t="shared" si="9"/>
        <v>47.6</v>
      </c>
      <c r="K52" s="7">
        <f t="shared" si="10"/>
        <v>79.12</v>
      </c>
      <c r="L52" s="7">
        <v>5</v>
      </c>
      <c r="M52" s="7"/>
    </row>
    <row r="53" spans="1:13" ht="24.95" customHeight="1">
      <c r="A53" s="7">
        <v>50</v>
      </c>
      <c r="B53" s="11" t="s">
        <v>49</v>
      </c>
      <c r="C53" s="11" t="s">
        <v>171</v>
      </c>
      <c r="D53" s="12" t="s">
        <v>164</v>
      </c>
      <c r="E53" s="12" t="s">
        <v>165</v>
      </c>
      <c r="F53" s="12" t="s">
        <v>166</v>
      </c>
      <c r="G53" s="14">
        <v>77.7</v>
      </c>
      <c r="H53" s="7">
        <f t="shared" si="8"/>
        <v>31.08</v>
      </c>
      <c r="I53" s="11">
        <v>79</v>
      </c>
      <c r="J53" s="7">
        <f t="shared" si="9"/>
        <v>47.4</v>
      </c>
      <c r="K53" s="7">
        <f t="shared" si="10"/>
        <v>78.47999999999999</v>
      </c>
      <c r="L53" s="7">
        <v>6</v>
      </c>
      <c r="M53" s="7"/>
    </row>
    <row r="54" spans="1:13" ht="24.95" customHeight="1">
      <c r="A54" s="7">
        <v>51</v>
      </c>
      <c r="B54" s="11" t="s">
        <v>50</v>
      </c>
      <c r="C54" s="11" t="s">
        <v>172</v>
      </c>
      <c r="D54" s="12" t="s">
        <v>164</v>
      </c>
      <c r="E54" s="12" t="s">
        <v>165</v>
      </c>
      <c r="F54" s="12" t="s">
        <v>166</v>
      </c>
      <c r="G54" s="14">
        <v>69.900000000000006</v>
      </c>
      <c r="H54" s="7">
        <f t="shared" si="8"/>
        <v>27.96</v>
      </c>
      <c r="I54" s="11">
        <v>81</v>
      </c>
      <c r="J54" s="7">
        <f t="shared" si="9"/>
        <v>48.6</v>
      </c>
      <c r="K54" s="7">
        <f t="shared" si="10"/>
        <v>76.56</v>
      </c>
      <c r="L54" s="7">
        <v>7</v>
      </c>
      <c r="M54" s="7"/>
    </row>
    <row r="55" spans="1:13" ht="24.95" customHeight="1">
      <c r="A55" s="7">
        <v>52</v>
      </c>
      <c r="B55" s="11" t="s">
        <v>51</v>
      </c>
      <c r="C55" s="11" t="s">
        <v>173</v>
      </c>
      <c r="D55" s="12" t="s">
        <v>164</v>
      </c>
      <c r="E55" s="12" t="s">
        <v>165</v>
      </c>
      <c r="F55" s="12" t="s">
        <v>166</v>
      </c>
      <c r="G55" s="14">
        <v>72.3</v>
      </c>
      <c r="H55" s="7">
        <f t="shared" si="8"/>
        <v>28.92</v>
      </c>
      <c r="I55" s="11">
        <v>77.33</v>
      </c>
      <c r="J55" s="7">
        <f t="shared" si="9"/>
        <v>46.4</v>
      </c>
      <c r="K55" s="7">
        <f t="shared" si="10"/>
        <v>75.319999999999993</v>
      </c>
      <c r="L55" s="7">
        <v>8</v>
      </c>
      <c r="M55" s="7"/>
    </row>
    <row r="56" spans="1:13" ht="24.95" customHeight="1">
      <c r="A56" s="7">
        <v>53</v>
      </c>
      <c r="B56" s="11" t="s">
        <v>52</v>
      </c>
      <c r="C56" s="11" t="s">
        <v>174</v>
      </c>
      <c r="D56" s="12" t="s">
        <v>164</v>
      </c>
      <c r="E56" s="12" t="s">
        <v>165</v>
      </c>
      <c r="F56" s="12" t="s">
        <v>166</v>
      </c>
      <c r="G56" s="14">
        <v>68.599999999999994</v>
      </c>
      <c r="H56" s="7">
        <f t="shared" si="8"/>
        <v>27.44</v>
      </c>
      <c r="I56" s="11">
        <v>76.67</v>
      </c>
      <c r="J56" s="7">
        <f t="shared" si="9"/>
        <v>46</v>
      </c>
      <c r="K56" s="7">
        <f t="shared" si="10"/>
        <v>73.44</v>
      </c>
      <c r="L56" s="7">
        <v>9</v>
      </c>
      <c r="M56" s="7"/>
    </row>
    <row r="57" spans="1:13" ht="24.95" customHeight="1">
      <c r="A57" s="7">
        <v>54</v>
      </c>
      <c r="B57" s="11" t="s">
        <v>53</v>
      </c>
      <c r="C57" s="11" t="s">
        <v>175</v>
      </c>
      <c r="D57" s="12" t="s">
        <v>164</v>
      </c>
      <c r="E57" s="12" t="s">
        <v>165</v>
      </c>
      <c r="F57" s="12" t="s">
        <v>166</v>
      </c>
      <c r="G57" s="14">
        <v>66.8</v>
      </c>
      <c r="H57" s="7">
        <f t="shared" si="8"/>
        <v>26.72</v>
      </c>
      <c r="I57" s="11">
        <v>77.67</v>
      </c>
      <c r="J57" s="7">
        <f t="shared" si="9"/>
        <v>46.6</v>
      </c>
      <c r="K57" s="7">
        <f t="shared" si="10"/>
        <v>73.319999999999993</v>
      </c>
      <c r="L57" s="7">
        <v>10</v>
      </c>
      <c r="M57" s="7"/>
    </row>
    <row r="58" spans="1:13" ht="24.95" customHeight="1">
      <c r="A58" s="7">
        <v>55</v>
      </c>
      <c r="B58" s="11" t="s">
        <v>54</v>
      </c>
      <c r="C58" s="11" t="s">
        <v>176</v>
      </c>
      <c r="D58" s="15" t="s">
        <v>177</v>
      </c>
      <c r="E58" s="12" t="s">
        <v>178</v>
      </c>
      <c r="F58" s="12" t="s">
        <v>179</v>
      </c>
      <c r="G58" s="14">
        <v>82.6</v>
      </c>
      <c r="H58" s="7">
        <f t="shared" si="8"/>
        <v>33.04</v>
      </c>
      <c r="I58" s="11">
        <v>82.67</v>
      </c>
      <c r="J58" s="7">
        <f t="shared" si="9"/>
        <v>49.6</v>
      </c>
      <c r="K58" s="7">
        <f t="shared" si="10"/>
        <v>82.64</v>
      </c>
      <c r="L58" s="7">
        <v>1</v>
      </c>
      <c r="M58" s="7" t="s">
        <v>107</v>
      </c>
    </row>
    <row r="59" spans="1:13" ht="24.95" customHeight="1">
      <c r="A59" s="7">
        <v>56</v>
      </c>
      <c r="B59" s="11" t="s">
        <v>55</v>
      </c>
      <c r="C59" s="11" t="s">
        <v>180</v>
      </c>
      <c r="D59" s="15" t="s">
        <v>177</v>
      </c>
      <c r="E59" s="12" t="s">
        <v>178</v>
      </c>
      <c r="F59" s="12" t="s">
        <v>179</v>
      </c>
      <c r="G59" s="14">
        <v>78.8</v>
      </c>
      <c r="H59" s="7">
        <f t="shared" si="8"/>
        <v>31.52</v>
      </c>
      <c r="I59" s="11">
        <v>79</v>
      </c>
      <c r="J59" s="7">
        <f t="shared" si="9"/>
        <v>47.4</v>
      </c>
      <c r="K59" s="7">
        <f t="shared" si="10"/>
        <v>78.92</v>
      </c>
      <c r="L59" s="7">
        <v>2</v>
      </c>
      <c r="M59" s="7"/>
    </row>
    <row r="60" spans="1:13" ht="24.95" customHeight="1">
      <c r="A60" s="7">
        <v>57</v>
      </c>
      <c r="B60" s="11" t="s">
        <v>56</v>
      </c>
      <c r="C60" s="11" t="s">
        <v>181</v>
      </c>
      <c r="D60" s="15" t="s">
        <v>177</v>
      </c>
      <c r="E60" s="12" t="s">
        <v>178</v>
      </c>
      <c r="F60" s="12" t="s">
        <v>179</v>
      </c>
      <c r="G60" s="14">
        <v>78.400000000000006</v>
      </c>
      <c r="H60" s="7">
        <f t="shared" si="8"/>
        <v>31.36</v>
      </c>
      <c r="I60" s="11">
        <v>78.67</v>
      </c>
      <c r="J60" s="7">
        <f t="shared" si="9"/>
        <v>47.2</v>
      </c>
      <c r="K60" s="7">
        <f t="shared" si="10"/>
        <v>78.56</v>
      </c>
      <c r="L60" s="7">
        <v>3</v>
      </c>
      <c r="M60" s="7"/>
    </row>
    <row r="61" spans="1:13" ht="24.95" customHeight="1">
      <c r="A61" s="7">
        <v>58</v>
      </c>
      <c r="B61" s="11" t="s">
        <v>57</v>
      </c>
      <c r="C61" s="11" t="s">
        <v>182</v>
      </c>
      <c r="D61" s="15" t="s">
        <v>177</v>
      </c>
      <c r="E61" s="12" t="s">
        <v>178</v>
      </c>
      <c r="F61" s="12" t="s">
        <v>179</v>
      </c>
      <c r="G61" s="14">
        <v>78.900000000000006</v>
      </c>
      <c r="H61" s="7">
        <f t="shared" si="8"/>
        <v>31.56</v>
      </c>
      <c r="I61" s="11">
        <v>76</v>
      </c>
      <c r="J61" s="7">
        <f t="shared" si="9"/>
        <v>45.6</v>
      </c>
      <c r="K61" s="7">
        <f t="shared" si="10"/>
        <v>77.16</v>
      </c>
      <c r="L61" s="7">
        <v>4</v>
      </c>
      <c r="M61" s="7"/>
    </row>
    <row r="62" spans="1:13" ht="24.95" customHeight="1">
      <c r="A62" s="7">
        <v>59</v>
      </c>
      <c r="B62" s="11" t="s">
        <v>58</v>
      </c>
      <c r="C62" s="11" t="s">
        <v>183</v>
      </c>
      <c r="D62" s="15" t="s">
        <v>177</v>
      </c>
      <c r="E62" s="12" t="s">
        <v>178</v>
      </c>
      <c r="F62" s="12" t="s">
        <v>179</v>
      </c>
      <c r="G62" s="14">
        <v>73.099999999999994</v>
      </c>
      <c r="H62" s="7">
        <f t="shared" si="8"/>
        <v>29.24</v>
      </c>
      <c r="I62" s="11">
        <v>79</v>
      </c>
      <c r="J62" s="7">
        <f t="shared" si="9"/>
        <v>47.4</v>
      </c>
      <c r="K62" s="7">
        <f t="shared" si="10"/>
        <v>76.64</v>
      </c>
      <c r="L62" s="7">
        <v>5</v>
      </c>
      <c r="M62" s="7"/>
    </row>
    <row r="63" spans="1:13" ht="24.95" customHeight="1">
      <c r="A63" s="7">
        <v>60</v>
      </c>
      <c r="B63" s="16" t="s">
        <v>59</v>
      </c>
      <c r="C63" s="16" t="s">
        <v>184</v>
      </c>
      <c r="D63" s="17" t="s">
        <v>185</v>
      </c>
      <c r="E63" s="18" t="s">
        <v>186</v>
      </c>
      <c r="F63" s="18" t="s">
        <v>187</v>
      </c>
      <c r="G63" s="19">
        <v>68.599999999999994</v>
      </c>
      <c r="H63" s="7">
        <f t="shared" si="8"/>
        <v>27.44</v>
      </c>
      <c r="I63" s="11">
        <v>79</v>
      </c>
      <c r="J63" s="7">
        <f t="shared" si="9"/>
        <v>47.4</v>
      </c>
      <c r="K63" s="7">
        <f t="shared" si="10"/>
        <v>74.84</v>
      </c>
      <c r="L63" s="7">
        <v>6</v>
      </c>
      <c r="M63" s="7"/>
    </row>
    <row r="64" spans="1:13" ht="24.95" customHeight="1">
      <c r="A64" s="7">
        <v>61</v>
      </c>
      <c r="B64" s="11" t="s">
        <v>60</v>
      </c>
      <c r="C64" s="11" t="s">
        <v>188</v>
      </c>
      <c r="D64" s="15" t="s">
        <v>177</v>
      </c>
      <c r="E64" s="12" t="s">
        <v>178</v>
      </c>
      <c r="F64" s="12" t="s">
        <v>179</v>
      </c>
      <c r="G64" s="14">
        <v>69.5</v>
      </c>
      <c r="H64" s="7">
        <f t="shared" si="8"/>
        <v>27.8</v>
      </c>
      <c r="I64" s="11">
        <v>-1</v>
      </c>
      <c r="J64" s="11">
        <v>-1</v>
      </c>
      <c r="K64" s="11">
        <v>-1</v>
      </c>
      <c r="L64" s="7"/>
      <c r="M64" s="7"/>
    </row>
    <row r="65" spans="1:13" ht="24.95" customHeight="1">
      <c r="A65" s="7">
        <v>62</v>
      </c>
      <c r="B65" s="11" t="s">
        <v>61</v>
      </c>
      <c r="C65" s="11" t="s">
        <v>189</v>
      </c>
      <c r="D65" s="13" t="s">
        <v>190</v>
      </c>
      <c r="E65" s="12" t="s">
        <v>191</v>
      </c>
      <c r="F65" s="12" t="s">
        <v>192</v>
      </c>
      <c r="G65" s="14">
        <v>84.7</v>
      </c>
      <c r="H65" s="7">
        <f t="shared" si="8"/>
        <v>33.880000000000003</v>
      </c>
      <c r="I65" s="11">
        <v>84.67</v>
      </c>
      <c r="J65" s="7">
        <f t="shared" si="9"/>
        <v>50.8</v>
      </c>
      <c r="K65" s="7">
        <f t="shared" si="10"/>
        <v>84.68</v>
      </c>
      <c r="L65" s="7">
        <v>1</v>
      </c>
      <c r="M65" s="7" t="s">
        <v>107</v>
      </c>
    </row>
    <row r="66" spans="1:13" ht="24.95" customHeight="1">
      <c r="A66" s="7">
        <v>63</v>
      </c>
      <c r="B66" s="11" t="s">
        <v>62</v>
      </c>
      <c r="C66" s="11" t="s">
        <v>193</v>
      </c>
      <c r="D66" s="13" t="s">
        <v>190</v>
      </c>
      <c r="E66" s="12" t="s">
        <v>191</v>
      </c>
      <c r="F66" s="12" t="s">
        <v>192</v>
      </c>
      <c r="G66" s="14">
        <v>79.8</v>
      </c>
      <c r="H66" s="7">
        <f t="shared" si="8"/>
        <v>31.92</v>
      </c>
      <c r="I66" s="11">
        <v>81</v>
      </c>
      <c r="J66" s="7">
        <f t="shared" si="9"/>
        <v>48.6</v>
      </c>
      <c r="K66" s="7">
        <f t="shared" si="10"/>
        <v>80.52000000000001</v>
      </c>
      <c r="L66" s="7">
        <v>2</v>
      </c>
      <c r="M66" s="7"/>
    </row>
    <row r="67" spans="1:13" ht="24.95" customHeight="1">
      <c r="A67" s="7">
        <v>64</v>
      </c>
      <c r="B67" s="11" t="s">
        <v>63</v>
      </c>
      <c r="C67" s="11" t="s">
        <v>194</v>
      </c>
      <c r="D67" s="13" t="s">
        <v>190</v>
      </c>
      <c r="E67" s="12" t="s">
        <v>191</v>
      </c>
      <c r="F67" s="12" t="s">
        <v>192</v>
      </c>
      <c r="G67" s="14">
        <v>76.599999999999994</v>
      </c>
      <c r="H67" s="7">
        <f t="shared" si="8"/>
        <v>30.64</v>
      </c>
      <c r="I67" s="11">
        <v>82.33</v>
      </c>
      <c r="J67" s="7">
        <f t="shared" si="9"/>
        <v>49.4</v>
      </c>
      <c r="K67" s="7">
        <f t="shared" si="10"/>
        <v>80.039999999999992</v>
      </c>
      <c r="L67" s="7">
        <v>3</v>
      </c>
      <c r="M67" s="7"/>
    </row>
    <row r="68" spans="1:13" ht="24.95" customHeight="1">
      <c r="A68" s="7">
        <v>65</v>
      </c>
      <c r="B68" s="11" t="s">
        <v>64</v>
      </c>
      <c r="C68" s="11" t="s">
        <v>195</v>
      </c>
      <c r="D68" s="13" t="s">
        <v>190</v>
      </c>
      <c r="E68" s="12" t="s">
        <v>191</v>
      </c>
      <c r="F68" s="12" t="s">
        <v>192</v>
      </c>
      <c r="G68" s="14">
        <v>74.400000000000006</v>
      </c>
      <c r="H68" s="7">
        <f t="shared" si="8"/>
        <v>29.76</v>
      </c>
      <c r="I68" s="11">
        <v>79</v>
      </c>
      <c r="J68" s="7">
        <f t="shared" si="9"/>
        <v>47.4</v>
      </c>
      <c r="K68" s="7">
        <f t="shared" si="10"/>
        <v>77.16</v>
      </c>
      <c r="L68" s="7">
        <v>4</v>
      </c>
      <c r="M68" s="7"/>
    </row>
    <row r="69" spans="1:13" ht="24.95" customHeight="1">
      <c r="A69" s="7">
        <v>66</v>
      </c>
      <c r="B69" s="11" t="s">
        <v>65</v>
      </c>
      <c r="C69" s="11" t="s">
        <v>196</v>
      </c>
      <c r="D69" s="13" t="s">
        <v>190</v>
      </c>
      <c r="E69" s="12" t="s">
        <v>191</v>
      </c>
      <c r="F69" s="12" t="s">
        <v>192</v>
      </c>
      <c r="G69" s="14">
        <v>68.400000000000006</v>
      </c>
      <c r="H69" s="7">
        <f t="shared" ref="H69:H91" si="11">ROUND(G69*0.4,2)</f>
        <v>27.36</v>
      </c>
      <c r="I69" s="11">
        <v>-1</v>
      </c>
      <c r="J69" s="11">
        <v>-1</v>
      </c>
      <c r="K69" s="11">
        <v>-1</v>
      </c>
      <c r="L69" s="7"/>
      <c r="M69" s="7"/>
    </row>
    <row r="70" spans="1:13" ht="24.95" customHeight="1">
      <c r="A70" s="7">
        <v>67</v>
      </c>
      <c r="B70" s="11" t="s">
        <v>66</v>
      </c>
      <c r="C70" s="11" t="s">
        <v>197</v>
      </c>
      <c r="D70" s="12" t="s">
        <v>198</v>
      </c>
      <c r="E70" s="12" t="s">
        <v>198</v>
      </c>
      <c r="F70" s="12" t="s">
        <v>199</v>
      </c>
      <c r="G70" s="14">
        <v>84.7</v>
      </c>
      <c r="H70" s="7">
        <f t="shared" ref="H70:H78" si="12">ROUND(G70*0.4,2)</f>
        <v>33.880000000000003</v>
      </c>
      <c r="I70" s="11">
        <v>81.33</v>
      </c>
      <c r="J70" s="7">
        <f t="shared" ref="J70:J77" si="13">ROUND(I70*0.6,2)</f>
        <v>48.8</v>
      </c>
      <c r="K70" s="7">
        <f t="shared" ref="K70:K77" si="14">H70+J70</f>
        <v>82.68</v>
      </c>
      <c r="L70" s="7">
        <v>1</v>
      </c>
      <c r="M70" s="7" t="s">
        <v>107</v>
      </c>
    </row>
    <row r="71" spans="1:13" ht="24.95" customHeight="1">
      <c r="A71" s="7">
        <v>68</v>
      </c>
      <c r="B71" s="11" t="s">
        <v>67</v>
      </c>
      <c r="C71" s="11" t="s">
        <v>200</v>
      </c>
      <c r="D71" s="12" t="s">
        <v>198</v>
      </c>
      <c r="E71" s="12" t="s">
        <v>198</v>
      </c>
      <c r="F71" s="12" t="s">
        <v>199</v>
      </c>
      <c r="G71" s="14">
        <v>78</v>
      </c>
      <c r="H71" s="7">
        <f t="shared" si="12"/>
        <v>31.2</v>
      </c>
      <c r="I71" s="11">
        <v>85.33</v>
      </c>
      <c r="J71" s="7">
        <f t="shared" si="13"/>
        <v>51.2</v>
      </c>
      <c r="K71" s="7">
        <f t="shared" si="14"/>
        <v>82.4</v>
      </c>
      <c r="L71" s="7">
        <v>2</v>
      </c>
      <c r="M71" s="7"/>
    </row>
    <row r="72" spans="1:13" ht="24.95" customHeight="1">
      <c r="A72" s="7">
        <v>69</v>
      </c>
      <c r="B72" s="11" t="s">
        <v>68</v>
      </c>
      <c r="C72" s="11" t="s">
        <v>201</v>
      </c>
      <c r="D72" s="12" t="s">
        <v>198</v>
      </c>
      <c r="E72" s="12" t="s">
        <v>198</v>
      </c>
      <c r="F72" s="12" t="s">
        <v>199</v>
      </c>
      <c r="G72" s="14">
        <v>85.8</v>
      </c>
      <c r="H72" s="7">
        <f t="shared" si="12"/>
        <v>34.32</v>
      </c>
      <c r="I72" s="11">
        <v>79.33</v>
      </c>
      <c r="J72" s="7">
        <f t="shared" si="13"/>
        <v>47.6</v>
      </c>
      <c r="K72" s="7">
        <f t="shared" si="14"/>
        <v>81.92</v>
      </c>
      <c r="L72" s="7">
        <v>3</v>
      </c>
      <c r="M72" s="7"/>
    </row>
    <row r="73" spans="1:13" ht="24.95" customHeight="1">
      <c r="A73" s="7">
        <v>70</v>
      </c>
      <c r="B73" s="11" t="s">
        <v>69</v>
      </c>
      <c r="C73" s="11" t="s">
        <v>202</v>
      </c>
      <c r="D73" s="12" t="s">
        <v>198</v>
      </c>
      <c r="E73" s="12" t="s">
        <v>198</v>
      </c>
      <c r="F73" s="12" t="s">
        <v>199</v>
      </c>
      <c r="G73" s="14">
        <v>76.400000000000006</v>
      </c>
      <c r="H73" s="7">
        <f t="shared" si="12"/>
        <v>30.56</v>
      </c>
      <c r="I73" s="11">
        <v>80.33</v>
      </c>
      <c r="J73" s="7">
        <f t="shared" si="13"/>
        <v>48.2</v>
      </c>
      <c r="K73" s="7">
        <f t="shared" si="14"/>
        <v>78.760000000000005</v>
      </c>
      <c r="L73" s="7">
        <v>4</v>
      </c>
      <c r="M73" s="7"/>
    </row>
    <row r="74" spans="1:13" ht="24.95" customHeight="1">
      <c r="A74" s="7">
        <v>71</v>
      </c>
      <c r="B74" s="11" t="s">
        <v>70</v>
      </c>
      <c r="C74" s="11" t="s">
        <v>203</v>
      </c>
      <c r="D74" s="12" t="s">
        <v>198</v>
      </c>
      <c r="E74" s="12" t="s">
        <v>198</v>
      </c>
      <c r="F74" s="12" t="s">
        <v>199</v>
      </c>
      <c r="G74" s="14">
        <v>78.900000000000006</v>
      </c>
      <c r="H74" s="7">
        <f t="shared" si="12"/>
        <v>31.56</v>
      </c>
      <c r="I74" s="11">
        <v>78.33</v>
      </c>
      <c r="J74" s="7">
        <f t="shared" si="13"/>
        <v>47</v>
      </c>
      <c r="K74" s="7">
        <f t="shared" si="14"/>
        <v>78.56</v>
      </c>
      <c r="L74" s="7">
        <v>5</v>
      </c>
      <c r="M74" s="7"/>
    </row>
    <row r="75" spans="1:13" ht="24.95" customHeight="1">
      <c r="A75" s="7">
        <v>72</v>
      </c>
      <c r="B75" s="11" t="s">
        <v>71</v>
      </c>
      <c r="C75" s="11" t="s">
        <v>204</v>
      </c>
      <c r="D75" s="12" t="s">
        <v>198</v>
      </c>
      <c r="E75" s="12" t="s">
        <v>198</v>
      </c>
      <c r="F75" s="12" t="s">
        <v>199</v>
      </c>
      <c r="G75" s="14">
        <v>76.400000000000006</v>
      </c>
      <c r="H75" s="7">
        <f t="shared" si="12"/>
        <v>30.56</v>
      </c>
      <c r="I75" s="11">
        <v>80</v>
      </c>
      <c r="J75" s="7">
        <f t="shared" si="13"/>
        <v>48</v>
      </c>
      <c r="K75" s="7">
        <f t="shared" si="14"/>
        <v>78.56</v>
      </c>
      <c r="L75" s="7">
        <v>5</v>
      </c>
      <c r="M75" s="7"/>
    </row>
    <row r="76" spans="1:13" ht="24.95" customHeight="1">
      <c r="A76" s="7">
        <v>73</v>
      </c>
      <c r="B76" s="11" t="s">
        <v>72</v>
      </c>
      <c r="C76" s="11" t="s">
        <v>205</v>
      </c>
      <c r="D76" s="12" t="s">
        <v>198</v>
      </c>
      <c r="E76" s="12" t="s">
        <v>198</v>
      </c>
      <c r="F76" s="12" t="s">
        <v>199</v>
      </c>
      <c r="G76" s="14">
        <v>75.599999999999994</v>
      </c>
      <c r="H76" s="7">
        <f t="shared" si="12"/>
        <v>30.24</v>
      </c>
      <c r="I76" s="11">
        <v>79.33</v>
      </c>
      <c r="J76" s="7">
        <f t="shared" si="13"/>
        <v>47.6</v>
      </c>
      <c r="K76" s="7">
        <f t="shared" si="14"/>
        <v>77.84</v>
      </c>
      <c r="L76" s="7">
        <v>7</v>
      </c>
      <c r="M76" s="7"/>
    </row>
    <row r="77" spans="1:13" ht="24.95" customHeight="1">
      <c r="A77" s="7">
        <v>74</v>
      </c>
      <c r="B77" s="11" t="s">
        <v>73</v>
      </c>
      <c r="C77" s="11" t="s">
        <v>206</v>
      </c>
      <c r="D77" s="12" t="s">
        <v>198</v>
      </c>
      <c r="E77" s="12" t="s">
        <v>198</v>
      </c>
      <c r="F77" s="12" t="s">
        <v>199</v>
      </c>
      <c r="G77" s="14">
        <v>77.2</v>
      </c>
      <c r="H77" s="7">
        <f t="shared" si="12"/>
        <v>30.88</v>
      </c>
      <c r="I77" s="11">
        <v>75</v>
      </c>
      <c r="J77" s="7">
        <f t="shared" si="13"/>
        <v>45</v>
      </c>
      <c r="K77" s="7">
        <f t="shared" si="14"/>
        <v>75.88</v>
      </c>
      <c r="L77" s="7">
        <v>8</v>
      </c>
      <c r="M77" s="7"/>
    </row>
    <row r="78" spans="1:13" ht="24.95" customHeight="1">
      <c r="A78" s="7">
        <v>75</v>
      </c>
      <c r="B78" s="11" t="s">
        <v>74</v>
      </c>
      <c r="C78" s="11" t="s">
        <v>207</v>
      </c>
      <c r="D78" s="12" t="s">
        <v>198</v>
      </c>
      <c r="E78" s="12" t="s">
        <v>198</v>
      </c>
      <c r="F78" s="12" t="s">
        <v>199</v>
      </c>
      <c r="G78" s="14">
        <v>79.3</v>
      </c>
      <c r="H78" s="7">
        <f t="shared" si="12"/>
        <v>31.72</v>
      </c>
      <c r="I78" s="11">
        <v>-1</v>
      </c>
      <c r="J78" s="7">
        <v>-1</v>
      </c>
      <c r="K78" s="7">
        <v>-1</v>
      </c>
      <c r="L78" s="7"/>
      <c r="M78" s="7"/>
    </row>
    <row r="79" spans="1:13" ht="24.95" customHeight="1">
      <c r="A79" s="7">
        <v>76</v>
      </c>
      <c r="B79" s="11" t="s">
        <v>75</v>
      </c>
      <c r="C79" s="11" t="s">
        <v>208</v>
      </c>
      <c r="D79" s="12" t="s">
        <v>209</v>
      </c>
      <c r="E79" s="12" t="s">
        <v>209</v>
      </c>
      <c r="F79" s="12" t="s">
        <v>210</v>
      </c>
      <c r="G79" s="14">
        <v>81.8</v>
      </c>
      <c r="H79" s="7">
        <f t="shared" si="11"/>
        <v>32.72</v>
      </c>
      <c r="I79" s="11">
        <v>83.83</v>
      </c>
      <c r="J79" s="7">
        <f t="shared" ref="J79:J91" si="15">ROUND(I79*0.6,2)</f>
        <v>50.3</v>
      </c>
      <c r="K79" s="7">
        <f t="shared" ref="K79:K91" si="16">H79+J79</f>
        <v>83.02</v>
      </c>
      <c r="L79" s="7">
        <v>1</v>
      </c>
      <c r="M79" s="7" t="s">
        <v>107</v>
      </c>
    </row>
    <row r="80" spans="1:13" ht="24.95" customHeight="1">
      <c r="A80" s="7">
        <v>77</v>
      </c>
      <c r="B80" s="11" t="s">
        <v>76</v>
      </c>
      <c r="C80" s="11" t="s">
        <v>211</v>
      </c>
      <c r="D80" s="12" t="s">
        <v>209</v>
      </c>
      <c r="E80" s="12" t="s">
        <v>209</v>
      </c>
      <c r="F80" s="12" t="s">
        <v>210</v>
      </c>
      <c r="G80" s="14">
        <v>82.8</v>
      </c>
      <c r="H80" s="7">
        <f t="shared" si="11"/>
        <v>33.119999999999997</v>
      </c>
      <c r="I80" s="11">
        <v>80.33</v>
      </c>
      <c r="J80" s="7">
        <f t="shared" si="15"/>
        <v>48.2</v>
      </c>
      <c r="K80" s="7">
        <f t="shared" si="16"/>
        <v>81.319999999999993</v>
      </c>
      <c r="L80" s="7">
        <v>2</v>
      </c>
      <c r="M80" s="7"/>
    </row>
    <row r="81" spans="1:13" ht="24.95" customHeight="1">
      <c r="A81" s="7">
        <v>78</v>
      </c>
      <c r="B81" s="11" t="s">
        <v>77</v>
      </c>
      <c r="C81" s="11" t="s">
        <v>212</v>
      </c>
      <c r="D81" s="12" t="s">
        <v>209</v>
      </c>
      <c r="E81" s="12" t="s">
        <v>209</v>
      </c>
      <c r="F81" s="12" t="s">
        <v>210</v>
      </c>
      <c r="G81" s="14">
        <v>76.900000000000006</v>
      </c>
      <c r="H81" s="7">
        <f t="shared" si="11"/>
        <v>30.76</v>
      </c>
      <c r="I81" s="11">
        <v>82</v>
      </c>
      <c r="J81" s="7">
        <f t="shared" si="15"/>
        <v>49.2</v>
      </c>
      <c r="K81" s="7">
        <f t="shared" si="16"/>
        <v>79.960000000000008</v>
      </c>
      <c r="L81" s="7">
        <v>3</v>
      </c>
      <c r="M81" s="7"/>
    </row>
    <row r="82" spans="1:13" ht="24.95" customHeight="1">
      <c r="A82" s="7">
        <v>79</v>
      </c>
      <c r="B82" s="11" t="s">
        <v>78</v>
      </c>
      <c r="C82" s="11" t="s">
        <v>213</v>
      </c>
      <c r="D82" s="12" t="s">
        <v>209</v>
      </c>
      <c r="E82" s="12" t="s">
        <v>209</v>
      </c>
      <c r="F82" s="12" t="s">
        <v>210</v>
      </c>
      <c r="G82" s="14">
        <v>77.599999999999994</v>
      </c>
      <c r="H82" s="7">
        <f t="shared" si="11"/>
        <v>31.04</v>
      </c>
      <c r="I82" s="11">
        <v>77.83</v>
      </c>
      <c r="J82" s="7">
        <f t="shared" si="15"/>
        <v>46.7</v>
      </c>
      <c r="K82" s="7">
        <f t="shared" si="16"/>
        <v>77.740000000000009</v>
      </c>
      <c r="L82" s="7">
        <v>4</v>
      </c>
      <c r="M82" s="7"/>
    </row>
    <row r="83" spans="1:13" ht="24.95" customHeight="1">
      <c r="A83" s="7">
        <v>80</v>
      </c>
      <c r="B83" s="11" t="s">
        <v>79</v>
      </c>
      <c r="C83" s="11" t="s">
        <v>214</v>
      </c>
      <c r="D83" s="12" t="s">
        <v>209</v>
      </c>
      <c r="E83" s="12" t="s">
        <v>209</v>
      </c>
      <c r="F83" s="12" t="s">
        <v>210</v>
      </c>
      <c r="G83" s="14">
        <v>69.8</v>
      </c>
      <c r="H83" s="7">
        <f t="shared" si="11"/>
        <v>27.92</v>
      </c>
      <c r="I83" s="11">
        <v>80.17</v>
      </c>
      <c r="J83" s="7">
        <f t="shared" si="15"/>
        <v>48.1</v>
      </c>
      <c r="K83" s="7">
        <f t="shared" si="16"/>
        <v>76.02000000000001</v>
      </c>
      <c r="L83" s="7">
        <v>5</v>
      </c>
      <c r="M83" s="7"/>
    </row>
    <row r="84" spans="1:13" ht="24.95" customHeight="1">
      <c r="A84" s="7">
        <v>81</v>
      </c>
      <c r="B84" s="11" t="s">
        <v>80</v>
      </c>
      <c r="C84" s="11" t="s">
        <v>215</v>
      </c>
      <c r="D84" s="12" t="s">
        <v>209</v>
      </c>
      <c r="E84" s="12" t="s">
        <v>209</v>
      </c>
      <c r="F84" s="12" t="s">
        <v>210</v>
      </c>
      <c r="G84" s="14">
        <v>66.400000000000006</v>
      </c>
      <c r="H84" s="7">
        <f t="shared" si="11"/>
        <v>26.56</v>
      </c>
      <c r="I84" s="11">
        <v>-1</v>
      </c>
      <c r="J84" s="7">
        <v>-1</v>
      </c>
      <c r="K84" s="7">
        <v>-1</v>
      </c>
      <c r="L84" s="7"/>
      <c r="M84" s="7"/>
    </row>
    <row r="85" spans="1:13" ht="24.95" customHeight="1">
      <c r="A85" s="7">
        <v>82</v>
      </c>
      <c r="B85" s="11" t="s">
        <v>81</v>
      </c>
      <c r="C85" s="11" t="s">
        <v>216</v>
      </c>
      <c r="D85" s="12" t="s">
        <v>209</v>
      </c>
      <c r="E85" s="12" t="s">
        <v>209</v>
      </c>
      <c r="F85" s="12" t="s">
        <v>217</v>
      </c>
      <c r="G85" s="14">
        <v>81.099999999999994</v>
      </c>
      <c r="H85" s="7">
        <f t="shared" si="11"/>
        <v>32.44</v>
      </c>
      <c r="I85" s="11">
        <v>84.5</v>
      </c>
      <c r="J85" s="7">
        <f t="shared" si="15"/>
        <v>50.7</v>
      </c>
      <c r="K85" s="7">
        <f t="shared" si="16"/>
        <v>83.14</v>
      </c>
      <c r="L85" s="7">
        <v>1</v>
      </c>
      <c r="M85" s="7" t="s">
        <v>107</v>
      </c>
    </row>
    <row r="86" spans="1:13" ht="24.95" customHeight="1">
      <c r="A86" s="7">
        <v>83</v>
      </c>
      <c r="B86" s="11" t="s">
        <v>82</v>
      </c>
      <c r="C86" s="11" t="s">
        <v>218</v>
      </c>
      <c r="D86" s="12" t="s">
        <v>209</v>
      </c>
      <c r="E86" s="12" t="s">
        <v>209</v>
      </c>
      <c r="F86" s="12" t="s">
        <v>217</v>
      </c>
      <c r="G86" s="14">
        <v>78.2</v>
      </c>
      <c r="H86" s="7">
        <f t="shared" si="11"/>
        <v>31.28</v>
      </c>
      <c r="I86" s="11">
        <v>83.83</v>
      </c>
      <c r="J86" s="7">
        <f t="shared" si="15"/>
        <v>50.3</v>
      </c>
      <c r="K86" s="7">
        <f t="shared" si="16"/>
        <v>81.58</v>
      </c>
      <c r="L86" s="7">
        <v>2</v>
      </c>
      <c r="M86" s="7"/>
    </row>
    <row r="87" spans="1:13" ht="24.95" customHeight="1">
      <c r="A87" s="7">
        <v>84</v>
      </c>
      <c r="B87" s="11" t="s">
        <v>83</v>
      </c>
      <c r="C87" s="11" t="s">
        <v>219</v>
      </c>
      <c r="D87" s="12" t="s">
        <v>209</v>
      </c>
      <c r="E87" s="12" t="s">
        <v>209</v>
      </c>
      <c r="F87" s="12" t="s">
        <v>217</v>
      </c>
      <c r="G87" s="14">
        <v>76.400000000000006</v>
      </c>
      <c r="H87" s="7">
        <f t="shared" si="11"/>
        <v>30.56</v>
      </c>
      <c r="I87" s="11">
        <v>84.5</v>
      </c>
      <c r="J87" s="7">
        <f t="shared" si="15"/>
        <v>50.7</v>
      </c>
      <c r="K87" s="7">
        <f t="shared" si="16"/>
        <v>81.260000000000005</v>
      </c>
      <c r="L87" s="7">
        <v>3</v>
      </c>
      <c r="M87" s="7"/>
    </row>
    <row r="88" spans="1:13" ht="24.95" customHeight="1">
      <c r="A88" s="7">
        <v>85</v>
      </c>
      <c r="B88" s="11" t="s">
        <v>84</v>
      </c>
      <c r="C88" s="11" t="s">
        <v>220</v>
      </c>
      <c r="D88" s="12" t="s">
        <v>209</v>
      </c>
      <c r="E88" s="12" t="s">
        <v>209</v>
      </c>
      <c r="F88" s="12" t="s">
        <v>217</v>
      </c>
      <c r="G88" s="14">
        <v>78</v>
      </c>
      <c r="H88" s="7">
        <f t="shared" si="11"/>
        <v>31.2</v>
      </c>
      <c r="I88" s="11">
        <v>81.83</v>
      </c>
      <c r="J88" s="7">
        <f t="shared" si="15"/>
        <v>49.1</v>
      </c>
      <c r="K88" s="7">
        <f t="shared" si="16"/>
        <v>80.3</v>
      </c>
      <c r="L88" s="7">
        <v>4</v>
      </c>
      <c r="M88" s="7"/>
    </row>
    <row r="89" spans="1:13" ht="24.95" customHeight="1">
      <c r="A89" s="7">
        <v>86</v>
      </c>
      <c r="B89" s="11" t="s">
        <v>85</v>
      </c>
      <c r="C89" s="11" t="s">
        <v>221</v>
      </c>
      <c r="D89" s="12" t="s">
        <v>209</v>
      </c>
      <c r="E89" s="12" t="s">
        <v>209</v>
      </c>
      <c r="F89" s="12" t="s">
        <v>217</v>
      </c>
      <c r="G89" s="14">
        <v>76</v>
      </c>
      <c r="H89" s="7">
        <f t="shared" si="11"/>
        <v>30.4</v>
      </c>
      <c r="I89" s="11">
        <v>78.83</v>
      </c>
      <c r="J89" s="7">
        <f t="shared" si="15"/>
        <v>47.3</v>
      </c>
      <c r="K89" s="7">
        <f t="shared" si="16"/>
        <v>77.699999999999989</v>
      </c>
      <c r="L89" s="7">
        <v>5</v>
      </c>
      <c r="M89" s="7"/>
    </row>
    <row r="90" spans="1:13" ht="24.95" customHeight="1">
      <c r="A90" s="7">
        <v>87</v>
      </c>
      <c r="B90" s="11" t="s">
        <v>86</v>
      </c>
      <c r="C90" s="11" t="s">
        <v>222</v>
      </c>
      <c r="D90" s="12" t="s">
        <v>209</v>
      </c>
      <c r="E90" s="12" t="s">
        <v>209</v>
      </c>
      <c r="F90" s="12" t="s">
        <v>217</v>
      </c>
      <c r="G90" s="14">
        <v>75.099999999999994</v>
      </c>
      <c r="H90" s="7">
        <f t="shared" si="11"/>
        <v>30.04</v>
      </c>
      <c r="I90" s="11">
        <v>79</v>
      </c>
      <c r="J90" s="7">
        <f t="shared" si="15"/>
        <v>47.4</v>
      </c>
      <c r="K90" s="7">
        <f t="shared" si="16"/>
        <v>77.44</v>
      </c>
      <c r="L90" s="7">
        <v>6</v>
      </c>
      <c r="M90" s="7"/>
    </row>
    <row r="91" spans="1:13" ht="24.95" customHeight="1">
      <c r="A91" s="7">
        <v>88</v>
      </c>
      <c r="B91" s="11" t="s">
        <v>87</v>
      </c>
      <c r="C91" s="11" t="s">
        <v>223</v>
      </c>
      <c r="D91" s="12" t="s">
        <v>209</v>
      </c>
      <c r="E91" s="12" t="s">
        <v>209</v>
      </c>
      <c r="F91" s="12" t="s">
        <v>217</v>
      </c>
      <c r="G91" s="14">
        <v>73.900000000000006</v>
      </c>
      <c r="H91" s="7">
        <f t="shared" si="11"/>
        <v>29.56</v>
      </c>
      <c r="I91" s="11">
        <v>77.5</v>
      </c>
      <c r="J91" s="7">
        <f t="shared" si="15"/>
        <v>46.5</v>
      </c>
      <c r="K91" s="7">
        <f t="shared" si="16"/>
        <v>76.06</v>
      </c>
      <c r="L91" s="7">
        <v>7</v>
      </c>
      <c r="M91" s="7"/>
    </row>
  </sheetData>
  <sheetProtection password="EDA1" sheet="1" objects="1" scenarios="1"/>
  <sortState ref="B2:I319">
    <sortCondition ref="D2:D319"/>
    <sortCondition ref="F2:F319"/>
    <sortCondition descending="1" ref="G2:G319"/>
  </sortState>
  <mergeCells count="2">
    <mergeCell ref="A1:K1"/>
    <mergeCell ref="A2:K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2023-11-13T06:36:53Z</cp:lastPrinted>
  <dcterms:created xsi:type="dcterms:W3CDTF">2023-10-13T02:15:00Z</dcterms:created>
  <dcterms:modified xsi:type="dcterms:W3CDTF">2023-11-14T01:12:34Z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EFBE3B7E174B4493BFC27C70CC79E0E4_12</vt:lpwstr>
  </property>
  <property fmtid="{D5CDD505-2E9C-101B-9397-08002B2CF9AE}" pid="3" name="KSOProductBuildVer">
    <vt:lpwstr>2052-12.1.0.15712</vt:lpwstr>
  </property>
</Properties>
</file>