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155" yWindow="0" windowWidth="10845" windowHeight="9840"/>
  </bookViews>
  <sheets>
    <sheet name="总成绩" sheetId="2" r:id="rId1"/>
  </sheets>
  <definedNames>
    <definedName name="_xlnm._FilterDatabase" localSheetId="0" hidden="1">总成绩!$A$2:$J$40</definedName>
    <definedName name="_xlnm.Print_Titles" localSheetId="0">总成绩!$2:$2</definedName>
  </definedNames>
  <calcPr calcId="124519"/>
</workbook>
</file>

<file path=xl/calcChain.xml><?xml version="1.0" encoding="utf-8"?>
<calcChain xmlns="http://schemas.openxmlformats.org/spreadsheetml/2006/main">
  <c r="G31" i="2"/>
  <c r="I31"/>
  <c r="J31" s="1"/>
  <c r="G32"/>
  <c r="I32"/>
  <c r="I40"/>
  <c r="G40"/>
  <c r="I39"/>
  <c r="G39"/>
  <c r="I38"/>
  <c r="G38"/>
  <c r="I37"/>
  <c r="G37"/>
  <c r="I36"/>
  <c r="G36"/>
  <c r="I35"/>
  <c r="G35"/>
  <c r="I34"/>
  <c r="G34"/>
  <c r="I33"/>
  <c r="G33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  <c r="I3"/>
  <c r="G3"/>
  <c r="J32" l="1"/>
  <c r="J16"/>
  <c r="J17"/>
  <c r="J18"/>
  <c r="J19"/>
  <c r="J26"/>
  <c r="J27"/>
  <c r="J28"/>
  <c r="J29"/>
  <c r="J30"/>
  <c r="J33"/>
  <c r="J34"/>
  <c r="J35"/>
  <c r="J36"/>
  <c r="J37"/>
  <c r="J38"/>
  <c r="J39"/>
  <c r="J40"/>
  <c r="J21"/>
  <c r="J3"/>
  <c r="J4"/>
  <c r="J5"/>
  <c r="J6"/>
  <c r="J7"/>
  <c r="J8"/>
  <c r="J9"/>
  <c r="J10"/>
  <c r="J11"/>
  <c r="J12"/>
  <c r="J13"/>
  <c r="J14"/>
  <c r="J20"/>
  <c r="J22"/>
  <c r="J23"/>
  <c r="J24"/>
  <c r="J25"/>
  <c r="J15"/>
</calcChain>
</file>

<file path=xl/sharedStrings.xml><?xml version="1.0" encoding="utf-8"?>
<sst xmlns="http://schemas.openxmlformats.org/spreadsheetml/2006/main" count="203" uniqueCount="145">
  <si>
    <t>23923260529</t>
  </si>
  <si>
    <t>23923236309</t>
  </si>
  <si>
    <t>23923261030</t>
  </si>
  <si>
    <t>23923253907</t>
  </si>
  <si>
    <t>23923161004</t>
  </si>
  <si>
    <t>23923194422</t>
  </si>
  <si>
    <t>23923244706</t>
  </si>
  <si>
    <t>23923124917</t>
  </si>
  <si>
    <t>23923172104</t>
  </si>
  <si>
    <t>23923262816</t>
  </si>
  <si>
    <t>23923161511</t>
  </si>
  <si>
    <t>23923273402</t>
  </si>
  <si>
    <t>23923291525</t>
  </si>
  <si>
    <t>23923261219</t>
  </si>
  <si>
    <t>23923295202</t>
  </si>
  <si>
    <t>23923305326</t>
  </si>
  <si>
    <t>23923202426</t>
  </si>
  <si>
    <t>23923200502</t>
  </si>
  <si>
    <t>23923210106</t>
  </si>
  <si>
    <t>23923201419</t>
  </si>
  <si>
    <t>23923244129</t>
  </si>
  <si>
    <t>23923190904</t>
  </si>
  <si>
    <t>23923292626</t>
  </si>
  <si>
    <t>23923293706</t>
  </si>
  <si>
    <t>23923302211</t>
  </si>
  <si>
    <t>23923251421</t>
  </si>
  <si>
    <t>23923223410</t>
  </si>
  <si>
    <t>23923230206</t>
  </si>
  <si>
    <t>23923293501</t>
  </si>
  <si>
    <t>23923160213</t>
  </si>
  <si>
    <t>23923203024</t>
  </si>
  <si>
    <t>23923294011</t>
  </si>
  <si>
    <t>23923234011</t>
  </si>
  <si>
    <t>23923142205</t>
  </si>
  <si>
    <t>23923271920</t>
  </si>
  <si>
    <t>23923162229</t>
  </si>
  <si>
    <t>23923182528</t>
  </si>
  <si>
    <t>23923123125</t>
  </si>
  <si>
    <r>
      <rPr>
        <b/>
        <sz val="12"/>
        <color theme="1"/>
        <rFont val="Calibri"/>
        <family val="2"/>
      </rPr>
      <t>序号</t>
    </r>
  </si>
  <si>
    <r>
      <rPr>
        <b/>
        <sz val="12"/>
        <color theme="1"/>
        <rFont val="Calibri"/>
        <family val="2"/>
      </rPr>
      <t>姓名</t>
    </r>
  </si>
  <si>
    <r>
      <rPr>
        <b/>
        <sz val="12"/>
        <color theme="1"/>
        <rFont val="Calibri"/>
        <family val="2"/>
      </rPr>
      <t>准考证号</t>
    </r>
  </si>
  <si>
    <r>
      <rPr>
        <b/>
        <sz val="12"/>
        <color theme="1"/>
        <rFont val="Calibri"/>
        <family val="2"/>
      </rPr>
      <t>招聘单位</t>
    </r>
  </si>
  <si>
    <r>
      <rPr>
        <b/>
        <sz val="12"/>
        <color theme="1"/>
        <rFont val="Calibri"/>
        <family val="2"/>
      </rPr>
      <t>职位名称</t>
    </r>
  </si>
  <si>
    <r>
      <rPr>
        <b/>
        <sz val="12"/>
        <color theme="1"/>
        <rFont val="宋体"/>
        <family val="3"/>
        <charset val="134"/>
      </rPr>
      <t>笔试成绩</t>
    </r>
  </si>
  <si>
    <r>
      <rPr>
        <b/>
        <sz val="12"/>
        <color theme="1"/>
        <rFont val="宋体"/>
        <family val="3"/>
        <charset val="134"/>
      </rPr>
      <t>笔试成绩</t>
    </r>
    <r>
      <rPr>
        <b/>
        <sz val="12"/>
        <color theme="1"/>
        <rFont val="Times New Roman"/>
        <family val="1"/>
      </rPr>
      <t>×60%</t>
    </r>
  </si>
  <si>
    <r>
      <rPr>
        <b/>
        <sz val="12"/>
        <color theme="1"/>
        <rFont val="宋体"/>
        <family val="3"/>
        <charset val="134"/>
      </rPr>
      <t>面试成绩</t>
    </r>
  </si>
  <si>
    <r>
      <rPr>
        <b/>
        <sz val="12"/>
        <color theme="1"/>
        <rFont val="宋体"/>
        <family val="3"/>
        <charset val="134"/>
      </rPr>
      <t>面试成绩</t>
    </r>
    <r>
      <rPr>
        <b/>
        <sz val="12"/>
        <color theme="1"/>
        <rFont val="Times New Roman"/>
        <family val="1"/>
      </rPr>
      <t>×40%</t>
    </r>
  </si>
  <si>
    <r>
      <rPr>
        <b/>
        <sz val="12"/>
        <color theme="1"/>
        <rFont val="宋体"/>
        <family val="3"/>
        <charset val="134"/>
      </rPr>
      <t>总成绩</t>
    </r>
  </si>
  <si>
    <r>
      <rPr>
        <sz val="11"/>
        <color theme="1"/>
        <rFont val="宋体"/>
        <family val="3"/>
        <charset val="134"/>
      </rPr>
      <t>吕亚</t>
    </r>
  </si>
  <si>
    <r>
      <rPr>
        <sz val="9"/>
        <color theme="1"/>
        <rFont val="宋体"/>
        <family val="3"/>
        <charset val="134"/>
      </rPr>
      <t>都江堰市委办信息研究中心</t>
    </r>
  </si>
  <si>
    <r>
      <t>1701001</t>
    </r>
    <r>
      <rPr>
        <sz val="8"/>
        <color theme="1"/>
        <rFont val="宋体"/>
        <family val="3"/>
        <charset val="134"/>
      </rPr>
      <t>财务人员</t>
    </r>
  </si>
  <si>
    <r>
      <rPr>
        <sz val="11"/>
        <color theme="1"/>
        <rFont val="宋体"/>
        <family val="3"/>
        <charset val="134"/>
      </rPr>
      <t>李金城</t>
    </r>
  </si>
  <si>
    <r>
      <rPr>
        <sz val="9"/>
        <color theme="1"/>
        <rFont val="宋体"/>
        <family val="3"/>
        <charset val="134"/>
      </rPr>
      <t>都江堰市人大常委会办公室信息中心</t>
    </r>
  </si>
  <si>
    <r>
      <t>1701002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</si>
  <si>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古茜茜</t>
    </r>
  </si>
  <si>
    <r>
      <rPr>
        <sz val="9"/>
        <color theme="1"/>
        <rFont val="宋体"/>
        <family val="3"/>
        <charset val="134"/>
      </rPr>
      <t>都江堰市纪委信息中心</t>
    </r>
  </si>
  <si>
    <r>
      <t>1701003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</si>
  <si>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吕悦</t>
    </r>
  </si>
  <si>
    <r>
      <rPr>
        <sz val="9"/>
        <color theme="1"/>
        <rFont val="宋体"/>
        <family val="3"/>
        <charset val="134"/>
      </rPr>
      <t>都江堰市金融和国资事务中心</t>
    </r>
  </si>
  <si>
    <r>
      <t>1701004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</si>
  <si>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刘胜思</t>
    </r>
  </si>
  <si>
    <r>
      <rPr>
        <sz val="9"/>
        <color theme="1"/>
        <rFont val="宋体"/>
        <family val="3"/>
        <charset val="134"/>
      </rPr>
      <t>都江堰市人力资源市场</t>
    </r>
  </si>
  <si>
    <r>
      <t>1701005</t>
    </r>
    <r>
      <rPr>
        <sz val="8"/>
        <color theme="1"/>
        <rFont val="宋体"/>
        <family val="3"/>
        <charset val="134"/>
      </rPr>
      <t>综合管理工作人员</t>
    </r>
  </si>
  <si>
    <r>
      <rPr>
        <sz val="11"/>
        <color theme="1"/>
        <rFont val="宋体"/>
        <family val="3"/>
        <charset val="134"/>
      </rPr>
      <t>王朝</t>
    </r>
  </si>
  <si>
    <r>
      <rPr>
        <sz val="9"/>
        <color theme="1"/>
        <rFont val="宋体"/>
        <family val="3"/>
        <charset val="134"/>
      </rPr>
      <t>都江堰市疾病预防控制中心</t>
    </r>
  </si>
  <si>
    <r>
      <t>1701006</t>
    </r>
    <r>
      <rPr>
        <sz val="8"/>
        <color theme="1"/>
        <rFont val="宋体"/>
        <family val="3"/>
        <charset val="134"/>
      </rPr>
      <t>实验室工作人员</t>
    </r>
  </si>
  <si>
    <r>
      <rPr>
        <sz val="11"/>
        <color theme="1"/>
        <rFont val="宋体"/>
        <family val="3"/>
        <charset val="134"/>
      </rPr>
      <t>李虹锦</t>
    </r>
  </si>
  <si>
    <r>
      <t>1701007</t>
    </r>
    <r>
      <rPr>
        <sz val="8"/>
        <color theme="1"/>
        <rFont val="宋体"/>
        <family val="3"/>
        <charset val="134"/>
      </rPr>
      <t>财务科工作人员</t>
    </r>
  </si>
  <si>
    <r>
      <rPr>
        <sz val="11"/>
        <color theme="1"/>
        <rFont val="宋体"/>
        <family val="3"/>
        <charset val="134"/>
      </rPr>
      <t>李东雁</t>
    </r>
  </si>
  <si>
    <r>
      <rPr>
        <sz val="9"/>
        <color theme="1"/>
        <rFont val="宋体"/>
        <family val="3"/>
        <charset val="134"/>
      </rPr>
      <t>都江堰市法律顾问服务中心</t>
    </r>
  </si>
  <si>
    <r>
      <t>1701008</t>
    </r>
    <r>
      <rPr>
        <sz val="8"/>
        <color theme="1"/>
        <rFont val="宋体"/>
        <family val="3"/>
        <charset val="134"/>
      </rPr>
      <t>公证员</t>
    </r>
  </si>
  <si>
    <r>
      <rPr>
        <sz val="11"/>
        <color theme="1"/>
        <rFont val="宋体"/>
        <family val="3"/>
        <charset val="134"/>
      </rPr>
      <t>姜玉琴</t>
    </r>
  </si>
  <si>
    <r>
      <rPr>
        <sz val="9"/>
        <color theme="1"/>
        <rFont val="宋体"/>
        <family val="3"/>
        <charset val="134"/>
      </rPr>
      <t>都江堰市天马自然资源所</t>
    </r>
  </si>
  <si>
    <r>
      <t>1701009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</si>
  <si>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李爽</t>
    </r>
  </si>
  <si>
    <r>
      <rPr>
        <sz val="9"/>
        <color theme="1"/>
        <rFont val="宋体"/>
        <family val="3"/>
        <charset val="134"/>
      </rPr>
      <t>都江堰市数字化城市管理中心</t>
    </r>
  </si>
  <si>
    <r>
      <t>1701010</t>
    </r>
    <r>
      <rPr>
        <sz val="8"/>
        <color theme="1"/>
        <rFont val="宋体"/>
        <family val="3"/>
        <charset val="134"/>
      </rPr>
      <t>数字化管理平台</t>
    </r>
  </si>
  <si>
    <r>
      <rPr>
        <sz val="11"/>
        <color theme="1"/>
        <rFont val="宋体"/>
        <family val="3"/>
        <charset val="134"/>
      </rPr>
      <t>易子沁</t>
    </r>
  </si>
  <si>
    <r>
      <rPr>
        <sz val="9"/>
        <color theme="1"/>
        <rFont val="宋体"/>
        <family val="3"/>
        <charset val="134"/>
      </rPr>
      <t>都江堰市农产品质量安全检测中心</t>
    </r>
  </si>
  <si>
    <r>
      <t>1701011</t>
    </r>
    <r>
      <rPr>
        <sz val="8"/>
        <color theme="1"/>
        <rFont val="宋体"/>
        <family val="3"/>
        <charset val="134"/>
      </rPr>
      <t>农产品质量安全检测</t>
    </r>
  </si>
  <si>
    <r>
      <rPr>
        <sz val="11"/>
        <color theme="1"/>
        <rFont val="宋体"/>
        <family val="3"/>
        <charset val="134"/>
      </rPr>
      <t>彭祥娟</t>
    </r>
  </si>
  <si>
    <r>
      <rPr>
        <sz val="9"/>
        <color theme="1"/>
        <rFont val="宋体"/>
        <family val="3"/>
        <charset val="134"/>
      </rPr>
      <t>都江堰市投资促进中心</t>
    </r>
  </si>
  <si>
    <r>
      <t>1701012</t>
    </r>
    <r>
      <rPr>
        <sz val="8"/>
        <color theme="1"/>
        <rFont val="宋体"/>
        <family val="3"/>
        <charset val="134"/>
      </rPr>
      <t>政策法规工作人员</t>
    </r>
  </si>
  <si>
    <r>
      <rPr>
        <sz val="11"/>
        <color theme="1"/>
        <rFont val="宋体"/>
        <family val="3"/>
        <charset val="134"/>
      </rPr>
      <t>何思敏</t>
    </r>
  </si>
  <si>
    <r>
      <rPr>
        <sz val="9"/>
        <color theme="1"/>
        <rFont val="宋体"/>
        <family val="3"/>
        <charset val="134"/>
      </rPr>
      <t>都江堰市危旧房改造中心</t>
    </r>
  </si>
  <si>
    <r>
      <t>1701013</t>
    </r>
    <r>
      <rPr>
        <sz val="8"/>
        <color theme="1"/>
        <rFont val="宋体"/>
        <family val="3"/>
        <charset val="134"/>
      </rPr>
      <t>财务人员</t>
    </r>
  </si>
  <si>
    <r>
      <rPr>
        <sz val="11"/>
        <color theme="1"/>
        <rFont val="宋体"/>
        <family val="3"/>
        <charset val="134"/>
      </rPr>
      <t>杨绘</t>
    </r>
  </si>
  <si>
    <r>
      <rPr>
        <sz val="9"/>
        <color theme="1"/>
        <rFont val="宋体"/>
        <family val="3"/>
        <charset val="134"/>
      </rPr>
      <t>都江堰市民情调查中心</t>
    </r>
  </si>
  <si>
    <r>
      <t>1701014</t>
    </r>
    <r>
      <rPr>
        <sz val="8"/>
        <color theme="1"/>
        <rFont val="宋体"/>
        <family val="3"/>
        <charset val="134"/>
      </rPr>
      <t>民情调查中心文员</t>
    </r>
  </si>
  <si>
    <r>
      <rPr>
        <sz val="11"/>
        <color theme="1"/>
        <rFont val="宋体"/>
        <family val="3"/>
        <charset val="134"/>
      </rPr>
      <t>凌鸿凯</t>
    </r>
  </si>
  <si>
    <r>
      <rPr>
        <sz val="9"/>
        <color theme="1"/>
        <rFont val="宋体"/>
        <family val="3"/>
        <charset val="134"/>
      </rPr>
      <t>都江堰市青少年活动中心</t>
    </r>
  </si>
  <si>
    <r>
      <t>1701015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</si>
  <si>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张莹庆</t>
    </r>
  </si>
  <si>
    <r>
      <rPr>
        <sz val="9"/>
        <color theme="1"/>
        <rFont val="宋体"/>
        <family val="3"/>
        <charset val="134"/>
      </rPr>
      <t>都江堰市教师管理中心（幼儿园）</t>
    </r>
  </si>
  <si>
    <r>
      <t>1701016</t>
    </r>
    <r>
      <rPr>
        <sz val="8"/>
        <color theme="1"/>
        <rFont val="宋体"/>
        <family val="3"/>
        <charset val="134"/>
      </rPr>
      <t>会计人员</t>
    </r>
  </si>
  <si>
    <r>
      <rPr>
        <sz val="11"/>
        <color theme="1"/>
        <rFont val="宋体"/>
        <family val="3"/>
        <charset val="134"/>
      </rPr>
      <t>冯年</t>
    </r>
  </si>
  <si>
    <r>
      <rPr>
        <sz val="9"/>
        <color theme="1"/>
        <rFont val="宋体"/>
        <family val="3"/>
        <charset val="134"/>
      </rPr>
      <t>灌口街道综合便民服务中心</t>
    </r>
  </si>
  <si>
    <r>
      <t>1701017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</si>
  <si>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刁成龙</t>
    </r>
  </si>
  <si>
    <r>
      <rPr>
        <sz val="9"/>
        <color theme="1"/>
        <rFont val="宋体"/>
        <family val="3"/>
        <charset val="134"/>
      </rPr>
      <t>幸福街道综合便民服务中心</t>
    </r>
  </si>
  <si>
    <r>
      <t>1701018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</si>
  <si>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孟文雨</t>
    </r>
  </si>
  <si>
    <r>
      <rPr>
        <sz val="9"/>
        <color theme="1"/>
        <rFont val="宋体"/>
        <family val="3"/>
        <charset val="134"/>
      </rPr>
      <t>银杏街道综合便民服务中心</t>
    </r>
  </si>
  <si>
    <r>
      <t>1701019</t>
    </r>
    <r>
      <rPr>
        <sz val="8"/>
        <color theme="1"/>
        <rFont val="宋体"/>
        <family val="3"/>
        <charset val="134"/>
      </rPr>
      <t>财务人员</t>
    </r>
  </si>
  <si>
    <r>
      <rPr>
        <sz val="11"/>
        <color theme="1"/>
        <rFont val="宋体"/>
        <family val="3"/>
        <charset val="134"/>
      </rPr>
      <t>张云茜</t>
    </r>
  </si>
  <si>
    <r>
      <rPr>
        <sz val="9"/>
        <color theme="1"/>
        <rFont val="宋体"/>
        <family val="3"/>
        <charset val="134"/>
      </rPr>
      <t>奎光塔街道综合便民服务中心</t>
    </r>
  </si>
  <si>
    <r>
      <t>1701020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</si>
  <si>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杨杰</t>
    </r>
  </si>
  <si>
    <r>
      <rPr>
        <sz val="9"/>
        <color theme="1"/>
        <rFont val="宋体"/>
        <family val="3"/>
        <charset val="134"/>
      </rPr>
      <t>玉堂街道综合便民服务中心</t>
    </r>
  </si>
  <si>
    <r>
      <t>1701021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</si>
  <si>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蔡均</t>
    </r>
  </si>
  <si>
    <r>
      <rPr>
        <sz val="9"/>
        <color theme="1"/>
        <rFont val="宋体"/>
        <family val="3"/>
        <charset val="134"/>
      </rPr>
      <t>蒲阳街道综合便民服务中心</t>
    </r>
  </si>
  <si>
    <r>
      <t>1701022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</si>
  <si>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张敏</t>
    </r>
  </si>
  <si>
    <r>
      <rPr>
        <sz val="9"/>
        <color theme="1"/>
        <rFont val="宋体"/>
        <family val="3"/>
        <charset val="134"/>
      </rPr>
      <t>天马镇综合便民服务中心</t>
    </r>
  </si>
  <si>
    <r>
      <t>1701023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</si>
  <si>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赵佳金</t>
    </r>
  </si>
  <si>
    <r>
      <rPr>
        <sz val="9"/>
        <color theme="1"/>
        <rFont val="宋体"/>
        <family val="3"/>
        <charset val="134"/>
      </rPr>
      <t>聚源镇综合便民服务中心</t>
    </r>
  </si>
  <si>
    <r>
      <t>1701024</t>
    </r>
    <r>
      <rPr>
        <sz val="8"/>
        <color theme="1"/>
        <rFont val="宋体"/>
        <family val="3"/>
        <charset val="134"/>
      </rPr>
      <t>旅游综合管理</t>
    </r>
  </si>
  <si>
    <r>
      <rPr>
        <sz val="11"/>
        <color theme="1"/>
        <rFont val="宋体"/>
        <family val="3"/>
        <charset val="134"/>
      </rPr>
      <t>王荣成</t>
    </r>
  </si>
  <si>
    <r>
      <rPr>
        <sz val="9"/>
        <color theme="1"/>
        <rFont val="宋体"/>
        <family val="3"/>
        <charset val="134"/>
      </rPr>
      <t>青城山镇综合便民服务中心</t>
    </r>
  </si>
  <si>
    <r>
      <t>1701025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</si>
  <si>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王婉萍</t>
    </r>
  </si>
  <si>
    <r>
      <rPr>
        <sz val="9"/>
        <color theme="1"/>
        <rFont val="宋体"/>
        <family val="3"/>
        <charset val="134"/>
      </rPr>
      <t>石羊镇综合便民服务中心</t>
    </r>
  </si>
  <si>
    <r>
      <t>1701026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</si>
  <si>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尚孟曦</t>
    </r>
  </si>
  <si>
    <r>
      <rPr>
        <sz val="9"/>
        <color theme="1"/>
        <rFont val="宋体"/>
        <family val="3"/>
        <charset val="134"/>
      </rPr>
      <t>龙池镇综合便民服务中心</t>
    </r>
  </si>
  <si>
    <r>
      <t>1701027</t>
    </r>
    <r>
      <rPr>
        <sz val="8"/>
        <color theme="1"/>
        <rFont val="宋体"/>
        <family val="3"/>
        <charset val="134"/>
      </rPr>
      <t>文秘</t>
    </r>
  </si>
  <si>
    <r>
      <rPr>
        <sz val="11"/>
        <color theme="1"/>
        <rFont val="宋体"/>
        <family val="3"/>
        <charset val="134"/>
      </rPr>
      <t>张婷</t>
    </r>
  </si>
  <si>
    <r>
      <rPr>
        <sz val="9"/>
        <color theme="1"/>
        <rFont val="宋体"/>
        <family val="3"/>
        <charset val="134"/>
      </rPr>
      <t>各镇（街道）所属事业单位</t>
    </r>
  </si>
  <si>
    <r>
      <t>1701028</t>
    </r>
    <r>
      <rPr>
        <sz val="8"/>
        <color theme="1"/>
        <rFont val="宋体"/>
        <family val="3"/>
        <charset val="134"/>
      </rPr>
      <t>定向招聘岗位</t>
    </r>
  </si>
  <si>
    <r>
      <rPr>
        <sz val="11"/>
        <color theme="1"/>
        <rFont val="宋体"/>
        <family val="3"/>
        <charset val="134"/>
      </rPr>
      <t>邱秋</t>
    </r>
  </si>
  <si>
    <r>
      <rPr>
        <sz val="11"/>
        <color theme="1"/>
        <rFont val="宋体"/>
        <family val="3"/>
        <charset val="134"/>
      </rPr>
      <t>孙志敏</t>
    </r>
  </si>
  <si>
    <r>
      <rPr>
        <sz val="11"/>
        <color theme="1"/>
        <rFont val="宋体"/>
        <family val="3"/>
        <charset val="134"/>
      </rPr>
      <t>刘宁致</t>
    </r>
  </si>
  <si>
    <r>
      <rPr>
        <sz val="11"/>
        <color theme="1"/>
        <rFont val="宋体"/>
        <family val="3"/>
        <charset val="134"/>
      </rPr>
      <t>陈小娇</t>
    </r>
  </si>
  <si>
    <r>
      <rPr>
        <sz val="11"/>
        <color theme="1"/>
        <rFont val="宋体"/>
        <family val="3"/>
        <charset val="134"/>
      </rPr>
      <t>谭力</t>
    </r>
  </si>
  <si>
    <r>
      <rPr>
        <sz val="11"/>
        <color theme="1"/>
        <rFont val="宋体"/>
        <family val="3"/>
        <charset val="134"/>
      </rPr>
      <t>王芳</t>
    </r>
  </si>
  <si>
    <r>
      <rPr>
        <sz val="11"/>
        <color theme="1"/>
        <rFont val="宋体"/>
        <family val="3"/>
        <charset val="134"/>
      </rPr>
      <t>郑文先</t>
    </r>
  </si>
  <si>
    <r>
      <rPr>
        <sz val="11"/>
        <color theme="1"/>
        <rFont val="宋体"/>
        <family val="3"/>
        <charset val="134"/>
      </rPr>
      <t>岳子钰</t>
    </r>
  </si>
  <si>
    <r>
      <rPr>
        <sz val="11"/>
        <color theme="1"/>
        <rFont val="宋体"/>
        <family val="3"/>
        <charset val="134"/>
      </rPr>
      <t>王婷</t>
    </r>
  </si>
  <si>
    <r>
      <rPr>
        <sz val="11"/>
        <color theme="1"/>
        <rFont val="宋体"/>
        <family val="3"/>
        <charset val="134"/>
      </rPr>
      <t>陈卜瑞</t>
    </r>
  </si>
  <si>
    <t>排名</t>
    <phoneticPr fontId="2" type="noConversion"/>
  </si>
  <si>
    <t>是否进入体检</t>
    <phoneticPr fontId="2" type="noConversion"/>
  </si>
  <si>
    <t>是</t>
    <phoneticPr fontId="2" type="noConversion"/>
  </si>
  <si>
    <r>
      <t>2023</t>
    </r>
    <r>
      <rPr>
        <sz val="12"/>
        <color indexed="8"/>
        <rFont val="方正小标宋简体"/>
        <family val="4"/>
        <charset val="134"/>
      </rPr>
      <t>年都江堰市面向社会公开招聘（含定招）事业单位工作人员进入体检环节人员名单</t>
    </r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</si>
</sst>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indexed="8"/>
      <name val="宋体"/>
      <charset val="134"/>
      <scheme val="minor"/>
    </font>
    <font>
      <b/>
      <sz val="12"/>
      <color theme="1"/>
      <name val="Calibri"/>
      <family val="2"/>
    </font>
    <font>
      <sz val="9"/>
      <name val="宋体"/>
      <charset val="134"/>
      <scheme val="minor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color indexed="8"/>
      <name val="Times New Roman"/>
      <family val="1"/>
    </font>
    <font>
      <sz val="12"/>
      <color indexed="8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M16" sqref="M16"/>
    </sheetView>
  </sheetViews>
  <sheetFormatPr defaultColWidth="9" defaultRowHeight="13.5"/>
  <cols>
    <col min="1" max="1" width="5.625" style="1" customWidth="1"/>
    <col min="2" max="2" width="9" style="1"/>
    <col min="3" max="3" width="13.375" style="1" customWidth="1"/>
    <col min="4" max="4" width="23.25" style="1" customWidth="1"/>
    <col min="5" max="5" width="18.875" style="1" customWidth="1"/>
    <col min="6" max="6" width="9.75" style="1" hidden="1" customWidth="1"/>
    <col min="7" max="7" width="9.5" style="1" hidden="1" customWidth="1"/>
    <col min="8" max="8" width="9.75" style="1" hidden="1" customWidth="1"/>
    <col min="9" max="9" width="9.375" style="1" hidden="1" customWidth="1"/>
    <col min="10" max="10" width="8.75" style="1" customWidth="1"/>
    <col min="11" max="11" width="7" style="10" customWidth="1"/>
    <col min="12" max="12" width="9" style="10"/>
    <col min="13" max="16384" width="9" style="1"/>
  </cols>
  <sheetData>
    <row r="1" spans="1:12" ht="36" customHeight="1">
      <c r="A1" s="13" t="s">
        <v>144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6" customHeight="1">
      <c r="A2" s="2" t="s">
        <v>38</v>
      </c>
      <c r="B2" s="2" t="s">
        <v>39</v>
      </c>
      <c r="C2" s="2" t="s">
        <v>40</v>
      </c>
      <c r="D2" s="2" t="s">
        <v>41</v>
      </c>
      <c r="E2" s="2" t="s">
        <v>42</v>
      </c>
      <c r="F2" s="2" t="s">
        <v>43</v>
      </c>
      <c r="G2" s="2" t="s">
        <v>44</v>
      </c>
      <c r="H2" s="2" t="s">
        <v>45</v>
      </c>
      <c r="I2" s="3" t="s">
        <v>46</v>
      </c>
      <c r="J2" s="4" t="s">
        <v>47</v>
      </c>
      <c r="K2" s="4" t="s">
        <v>141</v>
      </c>
      <c r="L2" s="4" t="s">
        <v>142</v>
      </c>
    </row>
    <row r="3" spans="1:12" ht="24.95" customHeight="1">
      <c r="A3" s="5">
        <v>1</v>
      </c>
      <c r="B3" s="5" t="s">
        <v>48</v>
      </c>
      <c r="C3" s="5" t="s">
        <v>0</v>
      </c>
      <c r="D3" s="6" t="s">
        <v>49</v>
      </c>
      <c r="E3" s="7" t="s">
        <v>50</v>
      </c>
      <c r="F3" s="5">
        <v>67</v>
      </c>
      <c r="G3" s="8">
        <f>ROUND(F3*0.6,2)</f>
        <v>40.200000000000003</v>
      </c>
      <c r="H3" s="8">
        <v>83.33</v>
      </c>
      <c r="I3" s="8">
        <f>ROUND(H3*0.4,2)</f>
        <v>33.33</v>
      </c>
      <c r="J3" s="9">
        <f>G3+I3</f>
        <v>73.53</v>
      </c>
      <c r="K3" s="11">
        <v>1</v>
      </c>
      <c r="L3" s="12" t="s">
        <v>143</v>
      </c>
    </row>
    <row r="4" spans="1:12" ht="24.95" customHeight="1">
      <c r="A4" s="5">
        <v>2</v>
      </c>
      <c r="B4" s="5" t="s">
        <v>51</v>
      </c>
      <c r="C4" s="5" t="s">
        <v>1</v>
      </c>
      <c r="D4" s="6" t="s">
        <v>52</v>
      </c>
      <c r="E4" s="7" t="s">
        <v>53</v>
      </c>
      <c r="F4" s="5">
        <v>70.650000000000006</v>
      </c>
      <c r="G4" s="8">
        <f t="shared" ref="G4:G14" si="0">ROUND(F4*0.6,2)</f>
        <v>42.39</v>
      </c>
      <c r="H4" s="5">
        <v>82.17</v>
      </c>
      <c r="I4" s="8">
        <f t="shared" ref="I4:I14" si="1">ROUND(H4*0.4,2)</f>
        <v>32.869999999999997</v>
      </c>
      <c r="J4" s="9">
        <f t="shared" ref="J4:J14" si="2">G4+I4</f>
        <v>75.259999999999991</v>
      </c>
      <c r="K4" s="11">
        <v>1</v>
      </c>
      <c r="L4" s="12" t="s">
        <v>143</v>
      </c>
    </row>
    <row r="5" spans="1:12" ht="24.95" customHeight="1">
      <c r="A5" s="5">
        <v>3</v>
      </c>
      <c r="B5" s="5" t="s">
        <v>54</v>
      </c>
      <c r="C5" s="5" t="s">
        <v>2</v>
      </c>
      <c r="D5" s="6" t="s">
        <v>55</v>
      </c>
      <c r="E5" s="7" t="s">
        <v>56</v>
      </c>
      <c r="F5" s="5">
        <v>68.8</v>
      </c>
      <c r="G5" s="8">
        <f t="shared" si="0"/>
        <v>41.28</v>
      </c>
      <c r="H5" s="5">
        <v>78.67</v>
      </c>
      <c r="I5" s="8">
        <f t="shared" si="1"/>
        <v>31.47</v>
      </c>
      <c r="J5" s="9">
        <f t="shared" si="2"/>
        <v>72.75</v>
      </c>
      <c r="K5" s="11">
        <v>1</v>
      </c>
      <c r="L5" s="12" t="s">
        <v>143</v>
      </c>
    </row>
    <row r="6" spans="1:12" ht="24.95" customHeight="1">
      <c r="A6" s="5">
        <v>4</v>
      </c>
      <c r="B6" s="5" t="s">
        <v>57</v>
      </c>
      <c r="C6" s="5" t="s">
        <v>3</v>
      </c>
      <c r="D6" s="6" t="s">
        <v>58</v>
      </c>
      <c r="E6" s="7" t="s">
        <v>59</v>
      </c>
      <c r="F6" s="5">
        <v>68.650000000000006</v>
      </c>
      <c r="G6" s="8">
        <f t="shared" si="0"/>
        <v>41.19</v>
      </c>
      <c r="H6" s="8">
        <v>81.67</v>
      </c>
      <c r="I6" s="8">
        <f t="shared" si="1"/>
        <v>32.67</v>
      </c>
      <c r="J6" s="9">
        <f t="shared" si="2"/>
        <v>73.86</v>
      </c>
      <c r="K6" s="11">
        <v>1</v>
      </c>
      <c r="L6" s="12" t="s">
        <v>143</v>
      </c>
    </row>
    <row r="7" spans="1:12" ht="24.95" customHeight="1">
      <c r="A7" s="5">
        <v>5</v>
      </c>
      <c r="B7" s="5" t="s">
        <v>60</v>
      </c>
      <c r="C7" s="5" t="s">
        <v>4</v>
      </c>
      <c r="D7" s="6" t="s">
        <v>61</v>
      </c>
      <c r="E7" s="7" t="s">
        <v>62</v>
      </c>
      <c r="F7" s="5">
        <v>66.95</v>
      </c>
      <c r="G7" s="8">
        <f t="shared" si="0"/>
        <v>40.17</v>
      </c>
      <c r="H7" s="5">
        <v>82.33</v>
      </c>
      <c r="I7" s="8">
        <f t="shared" si="1"/>
        <v>32.93</v>
      </c>
      <c r="J7" s="9">
        <f t="shared" si="2"/>
        <v>73.099999999999994</v>
      </c>
      <c r="K7" s="11">
        <v>1</v>
      </c>
      <c r="L7" s="12" t="s">
        <v>143</v>
      </c>
    </row>
    <row r="8" spans="1:12" ht="24.95" customHeight="1">
      <c r="A8" s="5">
        <v>6</v>
      </c>
      <c r="B8" s="5" t="s">
        <v>63</v>
      </c>
      <c r="C8" s="5" t="s">
        <v>5</v>
      </c>
      <c r="D8" s="6" t="s">
        <v>64</v>
      </c>
      <c r="E8" s="7" t="s">
        <v>65</v>
      </c>
      <c r="F8" s="5">
        <v>68.55</v>
      </c>
      <c r="G8" s="8">
        <f t="shared" si="0"/>
        <v>41.13</v>
      </c>
      <c r="H8" s="5">
        <v>78.67</v>
      </c>
      <c r="I8" s="8">
        <f t="shared" si="1"/>
        <v>31.47</v>
      </c>
      <c r="J8" s="9">
        <f t="shared" si="2"/>
        <v>72.599999999999994</v>
      </c>
      <c r="K8" s="11">
        <v>1</v>
      </c>
      <c r="L8" s="12" t="s">
        <v>143</v>
      </c>
    </row>
    <row r="9" spans="1:12" ht="24.95" customHeight="1">
      <c r="A9" s="5">
        <v>7</v>
      </c>
      <c r="B9" s="5" t="s">
        <v>66</v>
      </c>
      <c r="C9" s="5" t="s">
        <v>6</v>
      </c>
      <c r="D9" s="6" t="s">
        <v>64</v>
      </c>
      <c r="E9" s="7" t="s">
        <v>67</v>
      </c>
      <c r="F9" s="5">
        <v>66.75</v>
      </c>
      <c r="G9" s="8">
        <f t="shared" si="0"/>
        <v>40.049999999999997</v>
      </c>
      <c r="H9" s="8">
        <v>82.67</v>
      </c>
      <c r="I9" s="8">
        <f t="shared" si="1"/>
        <v>33.07</v>
      </c>
      <c r="J9" s="9">
        <f t="shared" si="2"/>
        <v>73.12</v>
      </c>
      <c r="K9" s="11">
        <v>1</v>
      </c>
      <c r="L9" s="12" t="s">
        <v>143</v>
      </c>
    </row>
    <row r="10" spans="1:12" ht="24.95" customHeight="1">
      <c r="A10" s="5">
        <v>8</v>
      </c>
      <c r="B10" s="5" t="s">
        <v>68</v>
      </c>
      <c r="C10" s="5" t="s">
        <v>7</v>
      </c>
      <c r="D10" s="6" t="s">
        <v>69</v>
      </c>
      <c r="E10" s="7" t="s">
        <v>70</v>
      </c>
      <c r="F10" s="5">
        <v>64.45</v>
      </c>
      <c r="G10" s="8">
        <f t="shared" si="0"/>
        <v>38.67</v>
      </c>
      <c r="H10" s="5">
        <v>82.33</v>
      </c>
      <c r="I10" s="8">
        <f t="shared" si="1"/>
        <v>32.93</v>
      </c>
      <c r="J10" s="9">
        <f t="shared" si="2"/>
        <v>71.599999999999994</v>
      </c>
      <c r="K10" s="11">
        <v>1</v>
      </c>
      <c r="L10" s="12" t="s">
        <v>143</v>
      </c>
    </row>
    <row r="11" spans="1:12" ht="24.95" customHeight="1">
      <c r="A11" s="5">
        <v>9</v>
      </c>
      <c r="B11" s="5" t="s">
        <v>71</v>
      </c>
      <c r="C11" s="5" t="s">
        <v>8</v>
      </c>
      <c r="D11" s="6" t="s">
        <v>72</v>
      </c>
      <c r="E11" s="7" t="s">
        <v>73</v>
      </c>
      <c r="F11" s="5">
        <v>68.849999999999994</v>
      </c>
      <c r="G11" s="8">
        <f t="shared" si="0"/>
        <v>41.31</v>
      </c>
      <c r="H11" s="8">
        <v>81.67</v>
      </c>
      <c r="I11" s="8">
        <f t="shared" si="1"/>
        <v>32.67</v>
      </c>
      <c r="J11" s="9">
        <f t="shared" si="2"/>
        <v>73.98</v>
      </c>
      <c r="K11" s="11">
        <v>1</v>
      </c>
      <c r="L11" s="12" t="s">
        <v>143</v>
      </c>
    </row>
    <row r="12" spans="1:12" ht="24.95" customHeight="1">
      <c r="A12" s="5">
        <v>10</v>
      </c>
      <c r="B12" s="5" t="s">
        <v>74</v>
      </c>
      <c r="C12" s="5" t="s">
        <v>9</v>
      </c>
      <c r="D12" s="6" t="s">
        <v>75</v>
      </c>
      <c r="E12" s="7" t="s">
        <v>76</v>
      </c>
      <c r="F12" s="5">
        <v>72</v>
      </c>
      <c r="G12" s="8">
        <f t="shared" si="0"/>
        <v>43.2</v>
      </c>
      <c r="H12" s="5">
        <v>83.33</v>
      </c>
      <c r="I12" s="8">
        <f t="shared" si="1"/>
        <v>33.33</v>
      </c>
      <c r="J12" s="9">
        <f t="shared" si="2"/>
        <v>76.53</v>
      </c>
      <c r="K12" s="11">
        <v>1</v>
      </c>
      <c r="L12" s="12" t="s">
        <v>143</v>
      </c>
    </row>
    <row r="13" spans="1:12" ht="24.95" customHeight="1">
      <c r="A13" s="5">
        <v>11</v>
      </c>
      <c r="B13" s="5" t="s">
        <v>77</v>
      </c>
      <c r="C13" s="5" t="s">
        <v>10</v>
      </c>
      <c r="D13" s="6" t="s">
        <v>78</v>
      </c>
      <c r="E13" s="7" t="s">
        <v>79</v>
      </c>
      <c r="F13" s="5">
        <v>71.3</v>
      </c>
      <c r="G13" s="8">
        <f t="shared" si="0"/>
        <v>42.78</v>
      </c>
      <c r="H13" s="5">
        <v>81.67</v>
      </c>
      <c r="I13" s="8">
        <f t="shared" si="1"/>
        <v>32.67</v>
      </c>
      <c r="J13" s="9">
        <f t="shared" si="2"/>
        <v>75.45</v>
      </c>
      <c r="K13" s="11">
        <v>1</v>
      </c>
      <c r="L13" s="12" t="s">
        <v>143</v>
      </c>
    </row>
    <row r="14" spans="1:12" ht="24.95" customHeight="1">
      <c r="A14" s="5">
        <v>12</v>
      </c>
      <c r="B14" s="5" t="s">
        <v>80</v>
      </c>
      <c r="C14" s="5" t="s">
        <v>11</v>
      </c>
      <c r="D14" s="6" t="s">
        <v>81</v>
      </c>
      <c r="E14" s="7" t="s">
        <v>82</v>
      </c>
      <c r="F14" s="5">
        <v>69.55</v>
      </c>
      <c r="G14" s="8">
        <f t="shared" si="0"/>
        <v>41.73</v>
      </c>
      <c r="H14" s="5">
        <v>81.33</v>
      </c>
      <c r="I14" s="8">
        <f t="shared" si="1"/>
        <v>32.53</v>
      </c>
      <c r="J14" s="9">
        <f t="shared" si="2"/>
        <v>74.259999999999991</v>
      </c>
      <c r="K14" s="11">
        <v>1</v>
      </c>
      <c r="L14" s="12" t="s">
        <v>143</v>
      </c>
    </row>
    <row r="15" spans="1:12" ht="24.95" customHeight="1">
      <c r="A15" s="5">
        <v>13</v>
      </c>
      <c r="B15" s="5" t="s">
        <v>83</v>
      </c>
      <c r="C15" s="5" t="s">
        <v>12</v>
      </c>
      <c r="D15" s="6" t="s">
        <v>84</v>
      </c>
      <c r="E15" s="7" t="s">
        <v>85</v>
      </c>
      <c r="F15" s="5">
        <v>69.900000000000006</v>
      </c>
      <c r="G15" s="8">
        <f t="shared" ref="G15:G40" si="3">ROUND(F15*0.6,2)</f>
        <v>41.94</v>
      </c>
      <c r="H15" s="8">
        <v>79.67</v>
      </c>
      <c r="I15" s="8">
        <f t="shared" ref="I15:I25" si="4">ROUND(H15*0.4,2)</f>
        <v>31.87</v>
      </c>
      <c r="J15" s="9">
        <f t="shared" ref="J15:J25" si="5">G15+I15</f>
        <v>73.81</v>
      </c>
      <c r="K15" s="11">
        <v>1</v>
      </c>
      <c r="L15" s="12" t="s">
        <v>143</v>
      </c>
    </row>
    <row r="16" spans="1:12" ht="24.95" customHeight="1">
      <c r="A16" s="5">
        <v>14</v>
      </c>
      <c r="B16" s="5" t="s">
        <v>86</v>
      </c>
      <c r="C16" s="5" t="s">
        <v>13</v>
      </c>
      <c r="D16" s="6" t="s">
        <v>87</v>
      </c>
      <c r="E16" s="7" t="s">
        <v>88</v>
      </c>
      <c r="F16" s="5">
        <v>63.95</v>
      </c>
      <c r="G16" s="8">
        <f t="shared" si="3"/>
        <v>38.369999999999997</v>
      </c>
      <c r="H16" s="5">
        <v>79.67</v>
      </c>
      <c r="I16" s="8">
        <f t="shared" si="4"/>
        <v>31.87</v>
      </c>
      <c r="J16" s="9">
        <f t="shared" si="5"/>
        <v>70.239999999999995</v>
      </c>
      <c r="K16" s="11">
        <v>1</v>
      </c>
      <c r="L16" s="12" t="s">
        <v>143</v>
      </c>
    </row>
    <row r="17" spans="1:12" ht="24.95" customHeight="1">
      <c r="A17" s="5">
        <v>15</v>
      </c>
      <c r="B17" s="5" t="s">
        <v>89</v>
      </c>
      <c r="C17" s="5" t="s">
        <v>14</v>
      </c>
      <c r="D17" s="6" t="s">
        <v>90</v>
      </c>
      <c r="E17" s="7" t="s">
        <v>91</v>
      </c>
      <c r="F17" s="5">
        <v>69.45</v>
      </c>
      <c r="G17" s="8">
        <f t="shared" si="3"/>
        <v>41.67</v>
      </c>
      <c r="H17" s="5">
        <v>84</v>
      </c>
      <c r="I17" s="8">
        <f t="shared" si="4"/>
        <v>33.6</v>
      </c>
      <c r="J17" s="9">
        <f t="shared" si="5"/>
        <v>75.27000000000001</v>
      </c>
      <c r="K17" s="11">
        <v>1</v>
      </c>
      <c r="L17" s="12" t="s">
        <v>143</v>
      </c>
    </row>
    <row r="18" spans="1:12" ht="24.95" customHeight="1">
      <c r="A18" s="5">
        <v>16</v>
      </c>
      <c r="B18" s="5" t="s">
        <v>92</v>
      </c>
      <c r="C18" s="5" t="s">
        <v>15</v>
      </c>
      <c r="D18" s="6" t="s">
        <v>93</v>
      </c>
      <c r="E18" s="7" t="s">
        <v>94</v>
      </c>
      <c r="F18" s="5">
        <v>66.900000000000006</v>
      </c>
      <c r="G18" s="8">
        <f t="shared" si="3"/>
        <v>40.14</v>
      </c>
      <c r="H18" s="8">
        <v>78.67</v>
      </c>
      <c r="I18" s="8">
        <f t="shared" si="4"/>
        <v>31.47</v>
      </c>
      <c r="J18" s="9">
        <f t="shared" si="5"/>
        <v>71.61</v>
      </c>
      <c r="K18" s="11">
        <v>1</v>
      </c>
      <c r="L18" s="12" t="s">
        <v>143</v>
      </c>
    </row>
    <row r="19" spans="1:12" ht="24.95" customHeight="1">
      <c r="A19" s="5">
        <v>17</v>
      </c>
      <c r="B19" s="5" t="s">
        <v>95</v>
      </c>
      <c r="C19" s="5" t="s">
        <v>16</v>
      </c>
      <c r="D19" s="6" t="s">
        <v>96</v>
      </c>
      <c r="E19" s="7" t="s">
        <v>97</v>
      </c>
      <c r="F19" s="5">
        <v>72.75</v>
      </c>
      <c r="G19" s="8">
        <f t="shared" si="3"/>
        <v>43.65</v>
      </c>
      <c r="H19" s="5">
        <v>82.67</v>
      </c>
      <c r="I19" s="8">
        <f t="shared" si="4"/>
        <v>33.07</v>
      </c>
      <c r="J19" s="9">
        <f t="shared" si="5"/>
        <v>76.72</v>
      </c>
      <c r="K19" s="11">
        <v>1</v>
      </c>
      <c r="L19" s="12" t="s">
        <v>143</v>
      </c>
    </row>
    <row r="20" spans="1:12" ht="24.95" customHeight="1">
      <c r="A20" s="5">
        <v>18</v>
      </c>
      <c r="B20" s="5" t="s">
        <v>98</v>
      </c>
      <c r="C20" s="5" t="s">
        <v>17</v>
      </c>
      <c r="D20" s="6" t="s">
        <v>99</v>
      </c>
      <c r="E20" s="7" t="s">
        <v>100</v>
      </c>
      <c r="F20" s="5">
        <v>69.25</v>
      </c>
      <c r="G20" s="8">
        <f t="shared" si="3"/>
        <v>41.55</v>
      </c>
      <c r="H20" s="5">
        <v>84.67</v>
      </c>
      <c r="I20" s="8">
        <f t="shared" si="4"/>
        <v>33.869999999999997</v>
      </c>
      <c r="J20" s="9">
        <f t="shared" si="5"/>
        <v>75.419999999999987</v>
      </c>
      <c r="K20" s="11">
        <v>1</v>
      </c>
      <c r="L20" s="12" t="s">
        <v>143</v>
      </c>
    </row>
    <row r="21" spans="1:12" ht="24.95" customHeight="1">
      <c r="A21" s="5">
        <v>19</v>
      </c>
      <c r="B21" s="5" t="s">
        <v>101</v>
      </c>
      <c r="C21" s="5" t="s">
        <v>18</v>
      </c>
      <c r="D21" s="6" t="s">
        <v>102</v>
      </c>
      <c r="E21" s="7" t="s">
        <v>103</v>
      </c>
      <c r="F21" s="5">
        <v>67.25</v>
      </c>
      <c r="G21" s="8">
        <f t="shared" si="3"/>
        <v>40.35</v>
      </c>
      <c r="H21" s="8">
        <v>79</v>
      </c>
      <c r="I21" s="8">
        <f t="shared" si="4"/>
        <v>31.6</v>
      </c>
      <c r="J21" s="9">
        <f t="shared" si="5"/>
        <v>71.95</v>
      </c>
      <c r="K21" s="11">
        <v>1</v>
      </c>
      <c r="L21" s="12" t="s">
        <v>143</v>
      </c>
    </row>
    <row r="22" spans="1:12" ht="24.95" customHeight="1">
      <c r="A22" s="5">
        <v>20</v>
      </c>
      <c r="B22" s="5" t="s">
        <v>104</v>
      </c>
      <c r="C22" s="5" t="s">
        <v>19</v>
      </c>
      <c r="D22" s="6" t="s">
        <v>105</v>
      </c>
      <c r="E22" s="7" t="s">
        <v>106</v>
      </c>
      <c r="F22" s="5">
        <v>68.75</v>
      </c>
      <c r="G22" s="8">
        <f t="shared" si="3"/>
        <v>41.25</v>
      </c>
      <c r="H22" s="8">
        <v>80</v>
      </c>
      <c r="I22" s="8">
        <f t="shared" si="4"/>
        <v>32</v>
      </c>
      <c r="J22" s="9">
        <f t="shared" si="5"/>
        <v>73.25</v>
      </c>
      <c r="K22" s="11">
        <v>1</v>
      </c>
      <c r="L22" s="12" t="s">
        <v>143</v>
      </c>
    </row>
    <row r="23" spans="1:12" ht="24.95" customHeight="1">
      <c r="A23" s="5">
        <v>21</v>
      </c>
      <c r="B23" s="5" t="s">
        <v>107</v>
      </c>
      <c r="C23" s="5" t="s">
        <v>20</v>
      </c>
      <c r="D23" s="6" t="s">
        <v>108</v>
      </c>
      <c r="E23" s="7" t="s">
        <v>109</v>
      </c>
      <c r="F23" s="5">
        <v>69.650000000000006</v>
      </c>
      <c r="G23" s="8">
        <f t="shared" si="3"/>
        <v>41.79</v>
      </c>
      <c r="H23" s="5">
        <v>81.33</v>
      </c>
      <c r="I23" s="8">
        <f t="shared" si="4"/>
        <v>32.53</v>
      </c>
      <c r="J23" s="9">
        <f t="shared" si="5"/>
        <v>74.319999999999993</v>
      </c>
      <c r="K23" s="11">
        <v>1</v>
      </c>
      <c r="L23" s="12" t="s">
        <v>143</v>
      </c>
    </row>
    <row r="24" spans="1:12" ht="24.95" customHeight="1">
      <c r="A24" s="5">
        <v>22</v>
      </c>
      <c r="B24" s="5" t="s">
        <v>110</v>
      </c>
      <c r="C24" s="5" t="s">
        <v>21</v>
      </c>
      <c r="D24" s="6" t="s">
        <v>111</v>
      </c>
      <c r="E24" s="7" t="s">
        <v>112</v>
      </c>
      <c r="F24" s="5">
        <v>62.9</v>
      </c>
      <c r="G24" s="8">
        <f t="shared" si="3"/>
        <v>37.74</v>
      </c>
      <c r="H24" s="5">
        <v>79.67</v>
      </c>
      <c r="I24" s="8">
        <f t="shared" si="4"/>
        <v>31.87</v>
      </c>
      <c r="J24" s="9">
        <f t="shared" si="5"/>
        <v>69.61</v>
      </c>
      <c r="K24" s="11">
        <v>1</v>
      </c>
      <c r="L24" s="12" t="s">
        <v>143</v>
      </c>
    </row>
    <row r="25" spans="1:12" ht="24.95" customHeight="1">
      <c r="A25" s="5">
        <v>23</v>
      </c>
      <c r="B25" s="5" t="s">
        <v>113</v>
      </c>
      <c r="C25" s="5" t="s">
        <v>22</v>
      </c>
      <c r="D25" s="6" t="s">
        <v>114</v>
      </c>
      <c r="E25" s="7" t="s">
        <v>115</v>
      </c>
      <c r="F25" s="5">
        <v>68.3</v>
      </c>
      <c r="G25" s="8">
        <f t="shared" si="3"/>
        <v>40.98</v>
      </c>
      <c r="H25" s="8">
        <v>82</v>
      </c>
      <c r="I25" s="8">
        <f t="shared" si="4"/>
        <v>32.799999999999997</v>
      </c>
      <c r="J25" s="9">
        <f t="shared" si="5"/>
        <v>73.78</v>
      </c>
      <c r="K25" s="11">
        <v>1</v>
      </c>
      <c r="L25" s="12" t="s">
        <v>143</v>
      </c>
    </row>
    <row r="26" spans="1:12" ht="24.95" customHeight="1">
      <c r="A26" s="5">
        <v>24</v>
      </c>
      <c r="B26" s="5" t="s">
        <v>116</v>
      </c>
      <c r="C26" s="5" t="s">
        <v>23</v>
      </c>
      <c r="D26" s="6" t="s">
        <v>117</v>
      </c>
      <c r="E26" s="7" t="s">
        <v>118</v>
      </c>
      <c r="F26" s="5">
        <v>66.900000000000006</v>
      </c>
      <c r="G26" s="8">
        <f t="shared" si="3"/>
        <v>40.14</v>
      </c>
      <c r="H26" s="5">
        <v>84.67</v>
      </c>
      <c r="I26" s="8">
        <f t="shared" ref="I26:I40" si="6">ROUND(H26*0.4,2)</f>
        <v>33.869999999999997</v>
      </c>
      <c r="J26" s="9">
        <f t="shared" ref="J26:J40" si="7">G26+I26</f>
        <v>74.009999999999991</v>
      </c>
      <c r="K26" s="11">
        <v>1</v>
      </c>
      <c r="L26" s="12" t="s">
        <v>143</v>
      </c>
    </row>
    <row r="27" spans="1:12" ht="24.95" customHeight="1">
      <c r="A27" s="5">
        <v>25</v>
      </c>
      <c r="B27" s="5" t="s">
        <v>119</v>
      </c>
      <c r="C27" s="5" t="s">
        <v>24</v>
      </c>
      <c r="D27" s="6" t="s">
        <v>120</v>
      </c>
      <c r="E27" s="7" t="s">
        <v>121</v>
      </c>
      <c r="F27" s="5">
        <v>66.599999999999994</v>
      </c>
      <c r="G27" s="8">
        <f t="shared" si="3"/>
        <v>39.96</v>
      </c>
      <c r="H27" s="5">
        <v>82.67</v>
      </c>
      <c r="I27" s="8">
        <f t="shared" si="6"/>
        <v>33.07</v>
      </c>
      <c r="J27" s="9">
        <f t="shared" si="7"/>
        <v>73.03</v>
      </c>
      <c r="K27" s="11">
        <v>1</v>
      </c>
      <c r="L27" s="12" t="s">
        <v>143</v>
      </c>
    </row>
    <row r="28" spans="1:12" ht="24.95" customHeight="1">
      <c r="A28" s="5">
        <v>26</v>
      </c>
      <c r="B28" s="5" t="s">
        <v>122</v>
      </c>
      <c r="C28" s="5" t="s">
        <v>25</v>
      </c>
      <c r="D28" s="6" t="s">
        <v>123</v>
      </c>
      <c r="E28" s="7" t="s">
        <v>124</v>
      </c>
      <c r="F28" s="5">
        <v>62.05</v>
      </c>
      <c r="G28" s="8">
        <f t="shared" si="3"/>
        <v>37.229999999999997</v>
      </c>
      <c r="H28" s="5">
        <v>82.5</v>
      </c>
      <c r="I28" s="8">
        <f t="shared" si="6"/>
        <v>33</v>
      </c>
      <c r="J28" s="9">
        <f t="shared" si="7"/>
        <v>70.22999999999999</v>
      </c>
      <c r="K28" s="11">
        <v>1</v>
      </c>
      <c r="L28" s="12" t="s">
        <v>143</v>
      </c>
    </row>
    <row r="29" spans="1:12" ht="24.95" customHeight="1">
      <c r="A29" s="5">
        <v>27</v>
      </c>
      <c r="B29" s="5" t="s">
        <v>125</v>
      </c>
      <c r="C29" s="5" t="s">
        <v>26</v>
      </c>
      <c r="D29" s="6" t="s">
        <v>126</v>
      </c>
      <c r="E29" s="7" t="s">
        <v>127</v>
      </c>
      <c r="F29" s="5">
        <v>62.3</v>
      </c>
      <c r="G29" s="8">
        <f t="shared" si="3"/>
        <v>37.380000000000003</v>
      </c>
      <c r="H29" s="5">
        <v>81</v>
      </c>
      <c r="I29" s="8">
        <f t="shared" si="6"/>
        <v>32.4</v>
      </c>
      <c r="J29" s="9">
        <f t="shared" si="7"/>
        <v>69.78</v>
      </c>
      <c r="K29" s="11">
        <v>1</v>
      </c>
      <c r="L29" s="12" t="s">
        <v>143</v>
      </c>
    </row>
    <row r="30" spans="1:12" ht="24.95" customHeight="1">
      <c r="A30" s="5">
        <v>28</v>
      </c>
      <c r="B30" s="5" t="s">
        <v>128</v>
      </c>
      <c r="C30" s="5" t="s">
        <v>27</v>
      </c>
      <c r="D30" s="6" t="s">
        <v>129</v>
      </c>
      <c r="E30" s="7" t="s">
        <v>130</v>
      </c>
      <c r="F30" s="5">
        <v>70.150000000000006</v>
      </c>
      <c r="G30" s="8">
        <f t="shared" si="3"/>
        <v>42.09</v>
      </c>
      <c r="H30" s="5">
        <v>83.33</v>
      </c>
      <c r="I30" s="8">
        <f t="shared" si="6"/>
        <v>33.33</v>
      </c>
      <c r="J30" s="9">
        <f t="shared" si="7"/>
        <v>75.42</v>
      </c>
      <c r="K30" s="11">
        <v>1</v>
      </c>
      <c r="L30" s="12" t="s">
        <v>143</v>
      </c>
    </row>
    <row r="31" spans="1:12" ht="24.95" customHeight="1">
      <c r="A31" s="5">
        <v>29</v>
      </c>
      <c r="B31" s="5" t="s">
        <v>131</v>
      </c>
      <c r="C31" s="5" t="s">
        <v>28</v>
      </c>
      <c r="D31" s="6" t="s">
        <v>129</v>
      </c>
      <c r="E31" s="7" t="s">
        <v>130</v>
      </c>
      <c r="F31" s="5">
        <v>67.3</v>
      </c>
      <c r="G31" s="8">
        <f t="shared" si="3"/>
        <v>40.380000000000003</v>
      </c>
      <c r="H31" s="5">
        <v>87</v>
      </c>
      <c r="I31" s="8">
        <f t="shared" si="6"/>
        <v>34.799999999999997</v>
      </c>
      <c r="J31" s="9">
        <f t="shared" si="7"/>
        <v>75.180000000000007</v>
      </c>
      <c r="K31" s="11">
        <v>2</v>
      </c>
      <c r="L31" s="12" t="s">
        <v>143</v>
      </c>
    </row>
    <row r="32" spans="1:12" ht="24.95" customHeight="1">
      <c r="A32" s="5">
        <v>30</v>
      </c>
      <c r="B32" s="5" t="s">
        <v>132</v>
      </c>
      <c r="C32" s="5" t="s">
        <v>29</v>
      </c>
      <c r="D32" s="6" t="s">
        <v>129</v>
      </c>
      <c r="E32" s="7" t="s">
        <v>130</v>
      </c>
      <c r="F32" s="5">
        <v>67.900000000000006</v>
      </c>
      <c r="G32" s="8">
        <f t="shared" si="3"/>
        <v>40.74</v>
      </c>
      <c r="H32" s="5">
        <v>86</v>
      </c>
      <c r="I32" s="8">
        <f t="shared" si="6"/>
        <v>34.4</v>
      </c>
      <c r="J32" s="9">
        <f t="shared" si="7"/>
        <v>75.14</v>
      </c>
      <c r="K32" s="11">
        <v>3</v>
      </c>
      <c r="L32" s="12" t="s">
        <v>143</v>
      </c>
    </row>
    <row r="33" spans="1:12" ht="24.95" customHeight="1">
      <c r="A33" s="5">
        <v>31</v>
      </c>
      <c r="B33" s="5" t="s">
        <v>133</v>
      </c>
      <c r="C33" s="5" t="s">
        <v>30</v>
      </c>
      <c r="D33" s="6" t="s">
        <v>129</v>
      </c>
      <c r="E33" s="7" t="s">
        <v>130</v>
      </c>
      <c r="F33" s="5">
        <v>66.599999999999994</v>
      </c>
      <c r="G33" s="8">
        <f t="shared" si="3"/>
        <v>39.96</v>
      </c>
      <c r="H33" s="5">
        <v>83.33</v>
      </c>
      <c r="I33" s="8">
        <f t="shared" si="6"/>
        <v>33.33</v>
      </c>
      <c r="J33" s="9">
        <f t="shared" si="7"/>
        <v>73.289999999999992</v>
      </c>
      <c r="K33" s="11">
        <v>4</v>
      </c>
      <c r="L33" s="12" t="s">
        <v>143</v>
      </c>
    </row>
    <row r="34" spans="1:12" ht="24.95" customHeight="1">
      <c r="A34" s="5">
        <v>32</v>
      </c>
      <c r="B34" s="5" t="s">
        <v>134</v>
      </c>
      <c r="C34" s="5" t="s">
        <v>31</v>
      </c>
      <c r="D34" s="6" t="s">
        <v>129</v>
      </c>
      <c r="E34" s="7" t="s">
        <v>130</v>
      </c>
      <c r="F34" s="5">
        <v>67.7</v>
      </c>
      <c r="G34" s="8">
        <f t="shared" si="3"/>
        <v>40.619999999999997</v>
      </c>
      <c r="H34" s="5">
        <v>80</v>
      </c>
      <c r="I34" s="8">
        <f t="shared" si="6"/>
        <v>32</v>
      </c>
      <c r="J34" s="9">
        <f t="shared" si="7"/>
        <v>72.62</v>
      </c>
      <c r="K34" s="11">
        <v>5</v>
      </c>
      <c r="L34" s="12" t="s">
        <v>143</v>
      </c>
    </row>
    <row r="35" spans="1:12" ht="24.95" customHeight="1">
      <c r="A35" s="5">
        <v>33</v>
      </c>
      <c r="B35" s="5" t="s">
        <v>135</v>
      </c>
      <c r="C35" s="5" t="s">
        <v>32</v>
      </c>
      <c r="D35" s="6" t="s">
        <v>129</v>
      </c>
      <c r="E35" s="7" t="s">
        <v>130</v>
      </c>
      <c r="F35" s="5">
        <v>64.349999999999994</v>
      </c>
      <c r="G35" s="8">
        <f t="shared" si="3"/>
        <v>38.61</v>
      </c>
      <c r="H35" s="5">
        <v>83.67</v>
      </c>
      <c r="I35" s="8">
        <f t="shared" si="6"/>
        <v>33.47</v>
      </c>
      <c r="J35" s="9">
        <f t="shared" si="7"/>
        <v>72.08</v>
      </c>
      <c r="K35" s="11">
        <v>6</v>
      </c>
      <c r="L35" s="12" t="s">
        <v>143</v>
      </c>
    </row>
    <row r="36" spans="1:12" ht="24.95" customHeight="1">
      <c r="A36" s="5">
        <v>34</v>
      </c>
      <c r="B36" s="5" t="s">
        <v>136</v>
      </c>
      <c r="C36" s="5" t="s">
        <v>33</v>
      </c>
      <c r="D36" s="6" t="s">
        <v>129</v>
      </c>
      <c r="E36" s="7" t="s">
        <v>130</v>
      </c>
      <c r="F36" s="5">
        <v>66.05</v>
      </c>
      <c r="G36" s="8">
        <f t="shared" si="3"/>
        <v>39.630000000000003</v>
      </c>
      <c r="H36" s="5">
        <v>80</v>
      </c>
      <c r="I36" s="8">
        <f t="shared" si="6"/>
        <v>32</v>
      </c>
      <c r="J36" s="9">
        <f t="shared" si="7"/>
        <v>71.63</v>
      </c>
      <c r="K36" s="11">
        <v>7</v>
      </c>
      <c r="L36" s="12" t="s">
        <v>143</v>
      </c>
    </row>
    <row r="37" spans="1:12" ht="24.95" customHeight="1">
      <c r="A37" s="5">
        <v>35</v>
      </c>
      <c r="B37" s="5" t="s">
        <v>137</v>
      </c>
      <c r="C37" s="5" t="s">
        <v>34</v>
      </c>
      <c r="D37" s="6" t="s">
        <v>129</v>
      </c>
      <c r="E37" s="7" t="s">
        <v>130</v>
      </c>
      <c r="F37" s="5">
        <v>64.45</v>
      </c>
      <c r="G37" s="8">
        <f t="shared" si="3"/>
        <v>38.67</v>
      </c>
      <c r="H37" s="5">
        <v>82.33</v>
      </c>
      <c r="I37" s="8">
        <f t="shared" si="6"/>
        <v>32.93</v>
      </c>
      <c r="J37" s="9">
        <f t="shared" si="7"/>
        <v>71.599999999999994</v>
      </c>
      <c r="K37" s="11">
        <v>8</v>
      </c>
      <c r="L37" s="12" t="s">
        <v>143</v>
      </c>
    </row>
    <row r="38" spans="1:12" ht="24.95" customHeight="1">
      <c r="A38" s="5">
        <v>36</v>
      </c>
      <c r="B38" s="5" t="s">
        <v>138</v>
      </c>
      <c r="C38" s="5" t="s">
        <v>35</v>
      </c>
      <c r="D38" s="6" t="s">
        <v>129</v>
      </c>
      <c r="E38" s="7" t="s">
        <v>130</v>
      </c>
      <c r="F38" s="5">
        <v>65.849999999999994</v>
      </c>
      <c r="G38" s="8">
        <f t="shared" si="3"/>
        <v>39.51</v>
      </c>
      <c r="H38" s="5">
        <v>79.67</v>
      </c>
      <c r="I38" s="8">
        <f t="shared" si="6"/>
        <v>31.87</v>
      </c>
      <c r="J38" s="9">
        <f t="shared" si="7"/>
        <v>71.38</v>
      </c>
      <c r="K38" s="11">
        <v>9</v>
      </c>
      <c r="L38" s="12" t="s">
        <v>143</v>
      </c>
    </row>
    <row r="39" spans="1:12" ht="24.95" customHeight="1">
      <c r="A39" s="5">
        <v>37</v>
      </c>
      <c r="B39" s="5" t="s">
        <v>139</v>
      </c>
      <c r="C39" s="5" t="s">
        <v>36</v>
      </c>
      <c r="D39" s="6" t="s">
        <v>129</v>
      </c>
      <c r="E39" s="7" t="s">
        <v>130</v>
      </c>
      <c r="F39" s="5">
        <v>63.5</v>
      </c>
      <c r="G39" s="8">
        <f t="shared" si="3"/>
        <v>38.1</v>
      </c>
      <c r="H39" s="5">
        <v>81</v>
      </c>
      <c r="I39" s="8">
        <f t="shared" si="6"/>
        <v>32.4</v>
      </c>
      <c r="J39" s="9">
        <f t="shared" si="7"/>
        <v>70.5</v>
      </c>
      <c r="K39" s="11">
        <v>10</v>
      </c>
      <c r="L39" s="12" t="s">
        <v>143</v>
      </c>
    </row>
    <row r="40" spans="1:12" ht="24.95" customHeight="1">
      <c r="A40" s="5">
        <v>38</v>
      </c>
      <c r="B40" s="5" t="s">
        <v>140</v>
      </c>
      <c r="C40" s="5" t="s">
        <v>37</v>
      </c>
      <c r="D40" s="6" t="s">
        <v>129</v>
      </c>
      <c r="E40" s="7" t="s">
        <v>130</v>
      </c>
      <c r="F40" s="5">
        <v>62.65</v>
      </c>
      <c r="G40" s="8">
        <f t="shared" si="3"/>
        <v>37.590000000000003</v>
      </c>
      <c r="H40" s="5">
        <v>82</v>
      </c>
      <c r="I40" s="8">
        <f t="shared" si="6"/>
        <v>32.799999999999997</v>
      </c>
      <c r="J40" s="9">
        <f t="shared" si="7"/>
        <v>70.39</v>
      </c>
      <c r="K40" s="11">
        <v>11</v>
      </c>
      <c r="L40" s="12" t="s">
        <v>143</v>
      </c>
    </row>
  </sheetData>
  <sheetProtection password="EDA1" sheet="1" objects="1" scenarios="1"/>
  <mergeCells count="1">
    <mergeCell ref="A1:L1"/>
  </mergeCells>
  <phoneticPr fontId="2" type="noConversion"/>
  <pageMargins left="0.6692913385826772" right="0.23622047244094491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2023-11-13T06:38:15Z</cp:lastPrinted>
  <dcterms:created xsi:type="dcterms:W3CDTF">2023-09-27T06:09:00Z</dcterms:created>
  <dcterms:modified xsi:type="dcterms:W3CDTF">2023-11-14T07:36:44Z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EEA53B7E798E4D52BEDA2325E42AD787_12</vt:lpwstr>
  </property>
  <property fmtid="{D5CDD505-2E9C-101B-9397-08002B2CF9AE}" pid="3" name="KSOProductBuildVer">
    <vt:lpwstr>2052-12.1.0.15712</vt:lpwstr>
  </property>
</Properties>
</file>