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65" windowHeight="10380"/>
  </bookViews>
  <sheets>
    <sheet name="绵阳" sheetId="1" r:id="rId1"/>
  </sheets>
  <definedNames>
    <definedName name="_xlnm._FilterDatabase" localSheetId="0" hidden="1">绵阳!$A$4:$N$39</definedName>
    <definedName name="_xlnm.Print_Titles" localSheetId="0">绵阳!$3:$4</definedName>
    <definedName name="_xlnm.Print_Area" localSheetId="0">绵阳!$A$1:$N$40</definedName>
  </definedNames>
  <calcPr calcId="144525" concurrentCalc="0"/>
</workbook>
</file>

<file path=xl/sharedStrings.xml><?xml version="1.0" encoding="utf-8"?>
<sst xmlns="http://schemas.openxmlformats.org/spreadsheetml/2006/main" count="156">
  <si>
    <t>附件1</t>
  </si>
  <si>
    <t>四川省绵阳市2024年下半年其他事业单位第三批公开招聘事业编制人员岗位和条件要求一览表（绵阳场）</t>
  </si>
  <si>
    <t>序号</t>
  </si>
  <si>
    <t>岗位代码</t>
  </si>
  <si>
    <t>招聘单位</t>
  </si>
  <si>
    <t>招聘岗位</t>
  </si>
  <si>
    <t>招聘
人数</t>
  </si>
  <si>
    <t>资格条件</t>
  </si>
  <si>
    <t>招聘单位咨询电话
（区号：0816）</t>
  </si>
  <si>
    <t>主管部门咨询电话
（区号：0816）</t>
  </si>
  <si>
    <t>备注</t>
  </si>
  <si>
    <t>岗位名称</t>
  </si>
  <si>
    <t>岗位类别</t>
  </si>
  <si>
    <t>年龄</t>
  </si>
  <si>
    <t>学历</t>
  </si>
  <si>
    <t>学位</t>
  </si>
  <si>
    <t>专业</t>
  </si>
  <si>
    <t>其他（包括职称人才、技能人才等需求）</t>
  </si>
  <si>
    <t>市蚕业管理站</t>
  </si>
  <si>
    <t>蚕桑技术指导</t>
  </si>
  <si>
    <t>专业技术</t>
  </si>
  <si>
    <t>1988年12月4日及以后出生</t>
  </si>
  <si>
    <t>硕士研究生及以上</t>
  </si>
  <si>
    <t>取得学历相应学位</t>
  </si>
  <si>
    <t>090504特种经济动物饲养（蚕学方向）</t>
  </si>
  <si>
    <t>须提供学校出具的研究方向证明（蚕学方向）。</t>
  </si>
  <si>
    <t>0816-2260179</t>
  </si>
  <si>
    <t>0816-2265704</t>
  </si>
  <si>
    <t>市儿童福利院</t>
  </si>
  <si>
    <t>综合管理</t>
  </si>
  <si>
    <t>管理</t>
  </si>
  <si>
    <t>077501、081201计算机系统结构，077502、081202计算机软件与理论，077503、081203计算机应用技术</t>
  </si>
  <si>
    <t>取得全国计算机二级及以上证书。</t>
  </si>
  <si>
    <t>0816-8251299</t>
  </si>
  <si>
    <t>0816-2399087</t>
  </si>
  <si>
    <t>市产品质量监督检验所</t>
  </si>
  <si>
    <t>检验检测</t>
  </si>
  <si>
    <t>080800、085801电气工程，077400、080900电子科学与技术，080201机械制造及其自动化</t>
  </si>
  <si>
    <t>0816-2265933</t>
  </si>
  <si>
    <t>0816-2172756</t>
  </si>
  <si>
    <t>市城建档案管理处</t>
  </si>
  <si>
    <t>信息管理</t>
  </si>
  <si>
    <t>0775、0812计算机科学与技术类</t>
  </si>
  <si>
    <t>须取得以下之一的技术资格（水平）证书：
中级：网络工程师、软件设计师、信息安全工程师；
高级：网络规划设计师、信息系统项目管理师。</t>
  </si>
  <si>
    <t>0816-2210729</t>
  </si>
  <si>
    <t>0816-2225128</t>
  </si>
  <si>
    <t>档案管理</t>
  </si>
  <si>
    <t>120500信息资源管理，120501图书馆学，120503档案学</t>
  </si>
  <si>
    <t>具有两年及以上档案专业技术工作经历（须提供工作证明）。</t>
  </si>
  <si>
    <t>市建设工程技术服务中心</t>
  </si>
  <si>
    <t>工程技术</t>
  </si>
  <si>
    <t>081401岩土工程，081402结构工程，081403市政工程，081406桥梁与隧道工程</t>
  </si>
  <si>
    <t>须取得建筑工程、公路工程或市政公用工程专业其中之一的二级及以上建造师执业资格证书。</t>
  </si>
  <si>
    <t>0816-2246626</t>
  </si>
  <si>
    <t>该岗位需长期赴工地进行大量协调工作以及根据工程项目进度进行夜班值守。</t>
  </si>
  <si>
    <t>市住房公积金服务中心
（平武管理部）</t>
  </si>
  <si>
    <t>不限</t>
  </si>
  <si>
    <t>0816-2210951</t>
  </si>
  <si>
    <t>市住房公积金服务中心
（三台管理部）</t>
  </si>
  <si>
    <t>数据分析</t>
  </si>
  <si>
    <t>0701数学类</t>
  </si>
  <si>
    <t>涪城区农业综合开发中心</t>
  </si>
  <si>
    <t>农业技术</t>
  </si>
  <si>
    <t>090707水土保持与荒漠化防治，082801农业机械化工程，082802农业水土工程，120301农业经济管理，095110农村与区域发展，090401植物病理学，090402农业昆虫与害虫防治，090201果树学</t>
  </si>
  <si>
    <t>0816-6390787</t>
  </si>
  <si>
    <t>涪城区文化馆</t>
  </si>
  <si>
    <t>文物保护</t>
  </si>
  <si>
    <t>145100文物，065100博物馆，065100文物与博物馆，060100考古学，060102考古学及博物馆学，081301建筑历史与理论，0813J1建筑遗产保护</t>
  </si>
  <si>
    <t>0816-2997211</t>
  </si>
  <si>
    <t>0816-2263548</t>
  </si>
  <si>
    <t>该岗位需长期野外作业</t>
  </si>
  <si>
    <t>绵阳市肿瘤医院</t>
  </si>
  <si>
    <t>会计</t>
  </si>
  <si>
    <t>120201会计学，125300会计</t>
  </si>
  <si>
    <t>取得初级及以上会计专业技术资格证书。</t>
  </si>
  <si>
    <t>0816-2333689</t>
  </si>
  <si>
    <t>0816-2210157</t>
  </si>
  <si>
    <t>江油市高端人才服务中心</t>
  </si>
  <si>
    <t>1993年12月4日及以后出生</t>
  </si>
  <si>
    <t>020203财政学，020204金融学，025100金融，020205产业经济学，120201会计学，125300会计，050301新闻学</t>
  </si>
  <si>
    <t>0816-3220217</t>
  </si>
  <si>
    <t>江油市科技创新服务中心</t>
  </si>
  <si>
    <t>0816-3250887</t>
  </si>
  <si>
    <t>江油市李白纪念馆</t>
  </si>
  <si>
    <t>产业发展</t>
  </si>
  <si>
    <t>120203、125400旅游管理，050300新闻传播学，050301新闻学，050302传播学，055200新闻与传播，050403美术学，135107美术</t>
  </si>
  <si>
    <t>0816-3259789</t>
  </si>
  <si>
    <t>江油市农业科教信息服务中心</t>
  </si>
  <si>
    <t>090101作物栽培学与耕作学，090102作物遗传育种，090201果树学，090202蔬菜学</t>
  </si>
  <si>
    <t>0816-3320223</t>
  </si>
  <si>
    <t>三台县古井镇农业综合服务中心</t>
  </si>
  <si>
    <t>0901作物学类，0902园艺学类，0904植物保护类，0903农业资源与环境类，0951农业类</t>
  </si>
  <si>
    <t>0816-5422126</t>
  </si>
  <si>
    <t>三台县西平镇农业综合服务中心</t>
  </si>
  <si>
    <t>0815水利工程类，0859土木水利类，0828农业工程类，0901作物学类，0902园艺学类，0904植物保护类，0903农业资源与环境类，0862风景园林类，0908水产类，0951农业类</t>
  </si>
  <si>
    <t>0816-5462265</t>
  </si>
  <si>
    <t>盐亭县乡村振兴服务中心</t>
  </si>
  <si>
    <t>0816-7222046</t>
  </si>
  <si>
    <t>综合文稿</t>
  </si>
  <si>
    <t>0501中国语言文学类，0503新闻传播学类，055200新闻与传播</t>
  </si>
  <si>
    <t>梓潼县大数据中心</t>
  </si>
  <si>
    <t>网络技术</t>
  </si>
  <si>
    <t>0775、0812计算机科学与技术类，0835软件工程类，085405软件工程</t>
  </si>
  <si>
    <t>0816-8212317</t>
  </si>
  <si>
    <t>梓潼县融媒体中心</t>
  </si>
  <si>
    <t>记者</t>
  </si>
  <si>
    <t>0503新闻传播学类，055200新闻与传播</t>
  </si>
  <si>
    <t>1.应届毕业生
2.中共党员（含预备党员）</t>
  </si>
  <si>
    <t>0816-8221801</t>
  </si>
  <si>
    <t>0816-8212061</t>
  </si>
  <si>
    <t>北川羌族自治县白坭乡自然资源所</t>
  </si>
  <si>
    <t>普通高等教育本科及以上</t>
  </si>
  <si>
    <r>
      <rPr>
        <b/>
        <sz val="14"/>
        <rFont val="仿宋_GB2312"/>
        <charset val="134"/>
      </rPr>
      <t>本  科：</t>
    </r>
    <r>
      <rPr>
        <sz val="14"/>
        <rFont val="仿宋_GB2312"/>
        <charset val="134"/>
      </rPr>
      <t xml:space="preserve">081401地质工程，081403K资源勘查工程，081501采矿工程，120404土地资源管理，081201测绘工程，082802城乡规划
</t>
    </r>
    <r>
      <rPr>
        <b/>
        <sz val="14"/>
        <rFont val="仿宋_GB2312"/>
        <charset val="134"/>
      </rPr>
      <t>研究生：</t>
    </r>
    <r>
      <rPr>
        <sz val="14"/>
        <rFont val="仿宋_GB2312"/>
        <charset val="134"/>
      </rPr>
      <t>030100法学，081800地质资源与地质工程，081900矿业工程，081600测绘科学与技术，120405土地资源管理</t>
    </r>
  </si>
  <si>
    <t>0816-4821236</t>
  </si>
  <si>
    <t>0816-4823175</t>
  </si>
  <si>
    <t>北川羌族自治县陈家坝镇自然资源所</t>
  </si>
  <si>
    <t>会计、财务</t>
  </si>
  <si>
    <r>
      <rPr>
        <b/>
        <sz val="14"/>
        <rFont val="仿宋_GB2312"/>
        <charset val="134"/>
      </rPr>
      <t>本  科：</t>
    </r>
    <r>
      <rPr>
        <sz val="14"/>
        <rFont val="仿宋_GB2312"/>
        <charset val="134"/>
      </rPr>
      <t xml:space="preserve">120203K会计学，120207审计学，020202税收学
</t>
    </r>
    <r>
      <rPr>
        <b/>
        <sz val="14"/>
        <rFont val="仿宋_GB2312"/>
        <charset val="134"/>
      </rPr>
      <t>研究生：</t>
    </r>
    <r>
      <rPr>
        <sz val="14"/>
        <rFont val="仿宋_GB2312"/>
        <charset val="134"/>
      </rPr>
      <t>025200应用统计，120201会计学，125300会计</t>
    </r>
  </si>
  <si>
    <t>北川羌族自治县都坝河流域站</t>
  </si>
  <si>
    <t>水利水电</t>
  </si>
  <si>
    <r>
      <rPr>
        <b/>
        <sz val="14"/>
        <rFont val="仿宋_GB2312"/>
        <charset val="134"/>
      </rPr>
      <t>本  科：</t>
    </r>
    <r>
      <rPr>
        <sz val="14"/>
        <rFont val="仿宋_GB2312"/>
        <charset val="134"/>
      </rPr>
      <t xml:space="preserve">081101水利水电工程，081104T水务工程，081104T水利科学与工程
</t>
    </r>
    <r>
      <rPr>
        <b/>
        <sz val="14"/>
        <rFont val="仿宋_GB2312"/>
        <charset val="134"/>
      </rPr>
      <t>研究生：</t>
    </r>
    <r>
      <rPr>
        <sz val="14"/>
        <rFont val="仿宋_GB2312"/>
        <charset val="134"/>
      </rPr>
      <t>081503水工结构工程，081504水利水电工程</t>
    </r>
  </si>
  <si>
    <t>北川羌族自治县桂溪镇畜牧兽医站</t>
  </si>
  <si>
    <t>畜牧兽医</t>
  </si>
  <si>
    <r>
      <rPr>
        <b/>
        <sz val="14"/>
        <rFont val="仿宋_GB2312"/>
        <charset val="134"/>
      </rPr>
      <t>本  科：</t>
    </r>
    <r>
      <rPr>
        <sz val="14"/>
        <rFont val="仿宋_GB2312"/>
        <charset val="134"/>
      </rPr>
      <t xml:space="preserve">090301动物科学，090304T经济动物学，090401动物医学，090402动物药学，090403T动植物检疫，090405T兽医学
</t>
    </r>
    <r>
      <rPr>
        <b/>
        <sz val="14"/>
        <rFont val="仿宋_GB2312"/>
        <charset val="134"/>
      </rPr>
      <t>研究生：</t>
    </r>
    <r>
      <rPr>
        <sz val="14"/>
        <rFont val="仿宋_GB2312"/>
        <charset val="134"/>
      </rPr>
      <t>090501动物遗传育种与繁殖，090502动物营养与饲料科学，090504特种经济动物饲养，090601基础兽医学，090602预防兽医学，090603临床兽医学，090600兽医学，095200兽医</t>
    </r>
  </si>
  <si>
    <t>0816-4821007</t>
  </si>
  <si>
    <t>北川羌族自治县小坝镇畜牧兽医站</t>
  </si>
  <si>
    <t>北川羌族自治县漩坪乡畜牧兽医站</t>
  </si>
  <si>
    <t>平武县电子商务发展中心</t>
  </si>
  <si>
    <t>综合
管理</t>
  </si>
  <si>
    <t>02经济学类，12管理学类，085240、0823Z1、0871Z1、0871Z2、1201Z1物流工程，025200、0714Z2、0714Z3、0714Z4应用统计</t>
  </si>
  <si>
    <t>0816-8829488</t>
  </si>
  <si>
    <t>平武县虎牙藏族乡便民服务中心</t>
  </si>
  <si>
    <t>0816-8879001</t>
  </si>
  <si>
    <t>平武县林业和草原局下属事业单位</t>
  </si>
  <si>
    <t>1202Z1、1202Z2、1202Z6财务管理，1202Z1财务学，120201会计学，125300会计，120300农林经济管理、120302林业经济管理</t>
  </si>
  <si>
    <t>0816-8826155</t>
  </si>
  <si>
    <t>0816-8823015</t>
  </si>
  <si>
    <t>平武县林家坝木材检查站1名，平武县平驿木材检查站1名。</t>
  </si>
  <si>
    <t>平武报恩寺博物馆</t>
  </si>
  <si>
    <r>
      <rPr>
        <b/>
        <sz val="14"/>
        <rFont val="仿宋_GB2312"/>
        <charset val="134"/>
      </rPr>
      <t>本  科：</t>
    </r>
    <r>
      <rPr>
        <sz val="14"/>
        <rFont val="仿宋_GB2312"/>
        <charset val="134"/>
      </rPr>
      <t xml:space="preserve">060106W、060105T文物保护技术，130409T文物保护与修复，060103考古学
</t>
    </r>
    <r>
      <rPr>
        <b/>
        <sz val="14"/>
        <rFont val="仿宋_GB2312"/>
        <charset val="134"/>
      </rPr>
      <t>研究生：</t>
    </r>
    <r>
      <rPr>
        <sz val="14"/>
        <rFont val="仿宋_GB2312"/>
        <charset val="134"/>
      </rPr>
      <t>060100考古学</t>
    </r>
  </si>
  <si>
    <t>0816-8822756</t>
  </si>
  <si>
    <t>0816-8823923</t>
  </si>
  <si>
    <t>平武县江油关镇城乡融合发展服务中心</t>
  </si>
  <si>
    <t>农林水利</t>
  </si>
  <si>
    <r>
      <rPr>
        <b/>
        <sz val="14"/>
        <rFont val="仿宋_GB2312"/>
        <charset val="134"/>
      </rPr>
      <t>本  科：</t>
    </r>
    <r>
      <rPr>
        <sz val="14"/>
        <rFont val="仿宋_GB2312"/>
        <charset val="134"/>
      </rPr>
      <t xml:space="preserve">090101农学，090102园艺，090103植物保护，090104、090106W植物科学与技术，090105、090107W种子科学与工程，090106、090109W设施农业科学与工程，090201、090403农业资源与环境，090203、090402水土保持与荒漠化防治，090301、090501林学，090502、090401园林，090503森林保护， 081901、082302农业机械化及其自动化，081905W、082301农业工程，082305、081904农业水利工程，120301、110401农林经济管理，020101经济学、020102经济统计学，081101、080801水利水电工程
</t>
    </r>
    <r>
      <rPr>
        <b/>
        <sz val="14"/>
        <rFont val="仿宋_GB2312"/>
        <charset val="134"/>
      </rPr>
      <t>研究生：</t>
    </r>
    <r>
      <rPr>
        <sz val="14"/>
        <rFont val="仿宋_GB2312"/>
        <charset val="134"/>
      </rPr>
      <t>0901作物学类，0902园艺学类，0903农业资源与环境类，0904植物保护类，0907林学类，0815水利工程类，1203农林经济管理类，020208、027000、071400统计学，020205产业经济学、095131农艺与种业，095132资源利用与植物保护，095136农业工程与信息技术，095137农业管理，095138农村发展，95100农业</t>
    </r>
  </si>
  <si>
    <t>0816-8839128</t>
  </si>
  <si>
    <t>平武县龙门山国有林场</t>
  </si>
  <si>
    <t>国家公园建设</t>
  </si>
  <si>
    <t>1993年12月4日及以后出生，硕士研究生学历可放宽至1988年12月4日及以后出生</t>
  </si>
  <si>
    <r>
      <rPr>
        <b/>
        <sz val="14"/>
        <rFont val="仿宋_GB2312"/>
        <charset val="134"/>
      </rPr>
      <t>本  科：</t>
    </r>
    <r>
      <rPr>
        <sz val="14"/>
        <rFont val="仿宋_GB2312"/>
        <charset val="134"/>
      </rPr>
      <t xml:space="preserve">090303、090202野生动物与自然保护区管理
</t>
    </r>
    <r>
      <rPr>
        <b/>
        <sz val="14"/>
        <rFont val="仿宋_GB2312"/>
        <charset val="134"/>
      </rPr>
      <t>研究生：</t>
    </r>
    <r>
      <rPr>
        <sz val="14"/>
        <rFont val="仿宋_GB2312"/>
        <charset val="134"/>
      </rPr>
      <t>090705野生动植物保护与利用，0907Z1自然保护区学</t>
    </r>
  </si>
  <si>
    <t>林业工程</t>
  </si>
  <si>
    <r>
      <rPr>
        <b/>
        <sz val="14"/>
        <rFont val="仿宋_GB2312"/>
        <charset val="134"/>
      </rPr>
      <t>本  科：</t>
    </r>
    <r>
      <rPr>
        <sz val="14"/>
        <rFont val="仿宋_GB2312"/>
        <charset val="134"/>
      </rPr>
      <t xml:space="preserve">082001、082401森林工程，082003、082403林产化工
</t>
    </r>
    <r>
      <rPr>
        <b/>
        <sz val="14"/>
        <rFont val="仿宋_GB2312"/>
        <charset val="134"/>
      </rPr>
      <t>研究生：</t>
    </r>
    <r>
      <rPr>
        <sz val="14"/>
        <rFont val="仿宋_GB2312"/>
        <charset val="134"/>
      </rPr>
      <t>082900、085605、085228林业工程，082901森林工程，082903林产化学加工工程，0829J7林区建筑与结构工程，0829Z3林业电气化与自动化，0829Z1、0829Z3林业装备与信息化，0829Z3林业装备与智能化，0829J1森林防火</t>
    </r>
  </si>
  <si>
    <t>平武县农业技术推广中心</t>
  </si>
  <si>
    <t>农林经济</t>
  </si>
  <si>
    <r>
      <rPr>
        <b/>
        <sz val="14"/>
        <rFont val="仿宋_GB2312"/>
        <charset val="134"/>
      </rPr>
      <t>本  科：</t>
    </r>
    <r>
      <rPr>
        <sz val="14"/>
        <rFont val="仿宋_GB2312"/>
        <charset val="134"/>
      </rPr>
      <t xml:space="preserve">120301、110401农林经济管理，120302、110402农村区域发展，071201、071601统计学，020102经济统计学
</t>
    </r>
    <r>
      <rPr>
        <b/>
        <sz val="14"/>
        <rFont val="仿宋_GB2312"/>
        <charset val="134"/>
      </rPr>
      <t>研究生：</t>
    </r>
    <r>
      <rPr>
        <sz val="14"/>
        <rFont val="仿宋_GB2312"/>
        <charset val="134"/>
      </rPr>
      <t>120301农业经济管理，095110农村与区域发展，095137农业管理，095138农村发展，095100农业，020208、027000、071400统计学</t>
    </r>
  </si>
  <si>
    <t>0816-8822372</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</si>
</sst>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1">
    <font>
      <sz val="11"/>
      <color theme="1"/>
      <name val="宋体"/>
      <charset val="134"/>
      <scheme val="minor"/>
    </font>
    <font>
      <sz val="11"/>
      <color theme="1"/>
      <name val="黑体"/>
      <charset val="134"/>
    </font>
    <font>
      <sz val="11"/>
      <color theme="1"/>
      <name val="仿宋_GB2312"/>
      <charset val="134"/>
    </font>
    <font>
      <sz val="18"/>
      <name val="黑体"/>
      <charset val="134"/>
    </font>
    <font>
      <sz val="11"/>
      <name val="宋体"/>
      <charset val="134"/>
      <scheme val="minor"/>
    </font>
    <font>
      <sz val="18"/>
      <name val="方正小标宋简体"/>
      <charset val="134"/>
    </font>
    <font>
      <sz val="14"/>
      <name val="黑体"/>
      <charset val="134"/>
    </font>
    <font>
      <sz val="14"/>
      <name val="仿宋_GB2312"/>
      <charset val="134"/>
    </font>
    <font>
      <b/>
      <sz val="16"/>
      <name val="宋体"/>
      <charset val="134"/>
      <scheme val="minor"/>
    </font>
    <font>
      <b/>
      <sz val="14"/>
      <name val="宋体"/>
      <charset val="134"/>
      <scheme val="minor"/>
    </font>
    <font>
      <b/>
      <sz val="14"/>
      <name val="仿宋_GB2312"/>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sz val="12"/>
      <name val="宋体"/>
      <charset val="134"/>
    </font>
    <font>
      <b/>
      <sz val="11"/>
      <color rgb="FFFFFFFF"/>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tint="0.799981688894314"/>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9"/>
        <bgColor indexed="64"/>
      </patternFill>
    </fill>
    <fill>
      <patternFill patternType="solid">
        <fgColor theme="7"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0" fontId="24" fillId="1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1"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5" borderId="8" applyNumberFormat="0" applyFont="0" applyAlignment="0" applyProtection="0">
      <alignment vertical="center"/>
    </xf>
    <xf numFmtId="0" fontId="11" fillId="25"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5" applyNumberFormat="0" applyFill="0" applyAlignment="0" applyProtection="0">
      <alignment vertical="center"/>
    </xf>
    <xf numFmtId="0" fontId="13" fillId="0" borderId="5" applyNumberFormat="0" applyFill="0" applyAlignment="0" applyProtection="0">
      <alignment vertical="center"/>
    </xf>
    <xf numFmtId="0" fontId="11" fillId="20" borderId="0" applyNumberFormat="0" applyBorder="0" applyAlignment="0" applyProtection="0">
      <alignment vertical="center"/>
    </xf>
    <xf numFmtId="0" fontId="15" fillId="0" borderId="7" applyNumberFormat="0" applyFill="0" applyAlignment="0" applyProtection="0">
      <alignment vertical="center"/>
    </xf>
    <xf numFmtId="0" fontId="11" fillId="17" borderId="0" applyNumberFormat="0" applyBorder="0" applyAlignment="0" applyProtection="0">
      <alignment vertical="center"/>
    </xf>
    <xf numFmtId="0" fontId="29" fillId="30" borderId="12" applyNumberFormat="0" applyAlignment="0" applyProtection="0">
      <alignment vertical="center"/>
    </xf>
    <xf numFmtId="0" fontId="30" fillId="30" borderId="9" applyNumberFormat="0" applyAlignment="0" applyProtection="0">
      <alignment vertical="center"/>
    </xf>
    <xf numFmtId="0" fontId="28" fillId="29" borderId="11" applyNumberFormat="0" applyAlignment="0" applyProtection="0">
      <alignment vertical="center"/>
    </xf>
    <xf numFmtId="0" fontId="12" fillId="33" borderId="0" applyNumberFormat="0" applyBorder="0" applyAlignment="0" applyProtection="0">
      <alignment vertical="center"/>
    </xf>
    <xf numFmtId="0" fontId="11" fillId="5" borderId="0" applyNumberFormat="0" applyBorder="0" applyAlignment="0" applyProtection="0">
      <alignment vertical="center"/>
    </xf>
    <xf numFmtId="0" fontId="17" fillId="0" borderId="6" applyNumberFormat="0" applyFill="0" applyAlignment="0" applyProtection="0">
      <alignment vertical="center"/>
    </xf>
    <xf numFmtId="0" fontId="26" fillId="0" borderId="10" applyNumberFormat="0" applyFill="0" applyAlignment="0" applyProtection="0">
      <alignment vertical="center"/>
    </xf>
    <xf numFmtId="0" fontId="25" fillId="19" borderId="0" applyNumberFormat="0" applyBorder="0" applyAlignment="0" applyProtection="0">
      <alignment vertical="center"/>
    </xf>
    <xf numFmtId="0" fontId="20" fillId="14" borderId="0" applyNumberFormat="0" applyBorder="0" applyAlignment="0" applyProtection="0">
      <alignment vertical="center"/>
    </xf>
    <xf numFmtId="0" fontId="12" fillId="4" borderId="0" applyNumberFormat="0" applyBorder="0" applyAlignment="0" applyProtection="0">
      <alignment vertical="center"/>
    </xf>
    <xf numFmtId="0" fontId="11" fillId="24"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Alignment="0" applyProtection="0">
      <alignment vertical="center"/>
    </xf>
    <xf numFmtId="0" fontId="12" fillId="11" borderId="0" applyNumberFormat="0" applyBorder="0" applyAlignment="0" applyProtection="0">
      <alignment vertical="center"/>
    </xf>
    <xf numFmtId="0" fontId="11" fillId="28" borderId="0" applyNumberFormat="0" applyBorder="0" applyAlignment="0" applyProtection="0">
      <alignment vertical="center"/>
    </xf>
    <xf numFmtId="0" fontId="11" fillId="10" borderId="0" applyNumberFormat="0" applyBorder="0" applyAlignment="0" applyProtection="0">
      <alignment vertical="center"/>
    </xf>
    <xf numFmtId="0" fontId="12" fillId="32" borderId="0" applyNumberFormat="0" applyBorder="0" applyAlignment="0" applyProtection="0">
      <alignment vertical="center"/>
    </xf>
    <xf numFmtId="0" fontId="12" fillId="27" borderId="0" applyNumberFormat="0" applyBorder="0" applyAlignment="0" applyProtection="0">
      <alignment vertical="center"/>
    </xf>
    <xf numFmtId="0" fontId="11" fillId="3" borderId="0" applyNumberFormat="0" applyBorder="0" applyAlignment="0" applyProtection="0">
      <alignment vertical="center"/>
    </xf>
    <xf numFmtId="0" fontId="12" fillId="31" borderId="0" applyNumberFormat="0" applyBorder="0" applyAlignment="0" applyProtection="0">
      <alignment vertical="center"/>
    </xf>
    <xf numFmtId="0" fontId="11" fillId="8" borderId="0" applyNumberFormat="0" applyBorder="0" applyAlignment="0" applyProtection="0">
      <alignment vertical="center"/>
    </xf>
    <xf numFmtId="0" fontId="11" fillId="16" borderId="0" applyNumberFormat="0" applyBorder="0" applyAlignment="0" applyProtection="0">
      <alignment vertical="center"/>
    </xf>
    <xf numFmtId="0" fontId="12" fillId="26" borderId="0" applyNumberFormat="0" applyBorder="0" applyAlignment="0" applyProtection="0">
      <alignment vertical="center"/>
    </xf>
    <xf numFmtId="0" fontId="11" fillId="7" borderId="0" applyNumberFormat="0" applyBorder="0" applyAlignment="0" applyProtection="0">
      <alignment vertical="center"/>
    </xf>
    <xf numFmtId="0" fontId="27" fillId="0" borderId="0"/>
  </cellStyleXfs>
  <cellXfs count="27">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0" fillId="2" borderId="0" xfId="0" applyFont="1" applyFill="1" applyAlignment="1">
      <alignment horizontal="center" vertical="center"/>
    </xf>
    <xf numFmtId="0" fontId="0" fillId="2" borderId="0" xfId="0" applyFont="1" applyFill="1" applyAlignment="1">
      <alignment horizontal="left" vertical="center"/>
    </xf>
    <xf numFmtId="0" fontId="0" fillId="2"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7" fillId="0" borderId="4" xfId="0" applyFont="1" applyFill="1" applyBorder="1" applyAlignment="1">
      <alignment horizontal="left" vertical="center"/>
    </xf>
    <xf numFmtId="0" fontId="4" fillId="0" borderId="0" xfId="0" applyFont="1" applyFill="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机构编制数（2011年8月）"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0"/>
  <sheetViews>
    <sheetView tabSelected="1" view="pageBreakPreview" zoomScale="60" zoomScaleNormal="85" zoomScaleSheetLayoutView="60" workbookViewId="0">
      <pane ySplit="4" topLeftCell="A26" activePane="bottomLeft" state="frozen"/>
      <selection/>
      <selection pane="bottomLeft" activeCell="A2" sqref="A2:N2"/>
    </sheetView>
  </sheetViews>
  <sheetFormatPr defaultColWidth="9" defaultRowHeight="15"/>
  <cols>
    <col min="1" max="1" width="5.3716814159292" style="3" customWidth="1"/>
    <col min="2" max="2" width="19.1061946902655" style="3" customWidth="1"/>
    <col min="3" max="3" width="18.3716814159292" style="3" customWidth="1"/>
    <col min="4" max="4" width="7.67256637168142" style="3" customWidth="1"/>
    <col min="5" max="5" width="7.13274336283186" style="3" customWidth="1"/>
    <col min="6" max="6" width="5.87610619469027" style="3" customWidth="1"/>
    <col min="7" max="7" width="18.3805309734513" style="3" customWidth="1"/>
    <col min="8" max="8" width="13.3716814159292" style="3" customWidth="1"/>
    <col min="9" max="9" width="12.2035398230088" style="3" customWidth="1"/>
    <col min="10" max="10" width="60.353982300885" style="4" customWidth="1"/>
    <col min="11" max="11" width="26.1150442477876" style="4" customWidth="1"/>
    <col min="12" max="12" width="21.6106194690265" style="3" customWidth="1"/>
    <col min="13" max="13" width="21.787610619469" style="3" customWidth="1"/>
    <col min="14" max="14" width="20.5044247787611" style="4" customWidth="1"/>
    <col min="15" max="16384" width="9" style="5"/>
  </cols>
  <sheetData>
    <row r="1" ht="23" customHeight="1" spans="1:14">
      <c r="A1" s="6" t="s">
        <v>0</v>
      </c>
      <c r="B1" s="6"/>
      <c r="C1" s="7"/>
      <c r="D1" s="7"/>
      <c r="E1" s="7"/>
      <c r="F1" s="7"/>
      <c r="G1" s="7"/>
      <c r="H1" s="7"/>
      <c r="I1" s="7"/>
      <c r="J1" s="17"/>
      <c r="K1" s="17"/>
      <c r="L1" s="7"/>
      <c r="M1" s="7"/>
      <c r="N1" s="17"/>
    </row>
    <row r="2" ht="54" customHeight="1" spans="1:14">
      <c r="A2" s="8" t="s">
        <v>1</v>
      </c>
      <c r="B2" s="8"/>
      <c r="C2" s="8"/>
      <c r="D2" s="8"/>
      <c r="E2" s="8"/>
      <c r="F2" s="8"/>
      <c r="G2" s="8"/>
      <c r="H2" s="8"/>
      <c r="I2" s="8"/>
      <c r="J2" s="18"/>
      <c r="K2" s="18"/>
      <c r="L2" s="8"/>
      <c r="M2" s="8"/>
      <c r="N2" s="18"/>
    </row>
    <row r="3" s="1" customFormat="1" ht="24" customHeight="1" spans="1:14">
      <c r="A3" s="9" t="s">
        <v>2</v>
      </c>
      <c r="B3" s="10" t="s">
        <v>3</v>
      </c>
      <c r="C3" s="9" t="s">
        <v>4</v>
      </c>
      <c r="D3" s="9" t="s">
        <v>5</v>
      </c>
      <c r="E3" s="9"/>
      <c r="F3" s="10" t="s">
        <v>6</v>
      </c>
      <c r="G3" s="9" t="s">
        <v>7</v>
      </c>
      <c r="H3" s="9"/>
      <c r="I3" s="9"/>
      <c r="J3" s="19"/>
      <c r="K3" s="19"/>
      <c r="L3" s="9" t="s">
        <v>8</v>
      </c>
      <c r="M3" s="9" t="s">
        <v>9</v>
      </c>
      <c r="N3" s="9" t="s">
        <v>10</v>
      </c>
    </row>
    <row r="4" s="1" customFormat="1" ht="51" customHeight="1" spans="1:14">
      <c r="A4" s="10"/>
      <c r="B4" s="11"/>
      <c r="C4" s="10"/>
      <c r="D4" s="10" t="s">
        <v>11</v>
      </c>
      <c r="E4" s="10" t="s">
        <v>12</v>
      </c>
      <c r="F4" s="11"/>
      <c r="G4" s="10" t="s">
        <v>13</v>
      </c>
      <c r="H4" s="10" t="s">
        <v>14</v>
      </c>
      <c r="I4" s="10" t="s">
        <v>15</v>
      </c>
      <c r="J4" s="20" t="s">
        <v>16</v>
      </c>
      <c r="K4" s="10" t="s">
        <v>17</v>
      </c>
      <c r="L4" s="10"/>
      <c r="M4" s="10"/>
      <c r="N4" s="10"/>
    </row>
    <row r="5" s="2" customFormat="1" ht="52.6" spans="1:14">
      <c r="A5" s="12">
        <f t="shared" ref="A5:A15" si="0">ROW()-4</f>
        <v>1</v>
      </c>
      <c r="B5" s="12">
        <v>24020301</v>
      </c>
      <c r="C5" s="12" t="s">
        <v>18</v>
      </c>
      <c r="D5" s="12" t="s">
        <v>19</v>
      </c>
      <c r="E5" s="12" t="s">
        <v>20</v>
      </c>
      <c r="F5" s="12">
        <v>1</v>
      </c>
      <c r="G5" s="13" t="s">
        <v>21</v>
      </c>
      <c r="H5" s="12" t="s">
        <v>22</v>
      </c>
      <c r="I5" s="12" t="s">
        <v>23</v>
      </c>
      <c r="J5" s="21" t="s">
        <v>24</v>
      </c>
      <c r="K5" s="21" t="s">
        <v>25</v>
      </c>
      <c r="L5" s="12" t="s">
        <v>26</v>
      </c>
      <c r="M5" s="12" t="s">
        <v>27</v>
      </c>
      <c r="N5" s="21"/>
    </row>
    <row r="6" s="2" customFormat="1" ht="76" customHeight="1" spans="1:14">
      <c r="A6" s="12">
        <f t="shared" si="0"/>
        <v>2</v>
      </c>
      <c r="B6" s="12">
        <v>24020302</v>
      </c>
      <c r="C6" s="12" t="s">
        <v>28</v>
      </c>
      <c r="D6" s="12" t="s">
        <v>29</v>
      </c>
      <c r="E6" s="12" t="s">
        <v>30</v>
      </c>
      <c r="F6" s="12">
        <v>1</v>
      </c>
      <c r="G6" s="13" t="s">
        <v>21</v>
      </c>
      <c r="H6" s="12" t="s">
        <v>22</v>
      </c>
      <c r="I6" s="12" t="s">
        <v>23</v>
      </c>
      <c r="J6" s="21" t="s">
        <v>31</v>
      </c>
      <c r="K6" s="21" t="s">
        <v>32</v>
      </c>
      <c r="L6" s="12" t="s">
        <v>33</v>
      </c>
      <c r="M6" s="12" t="s">
        <v>34</v>
      </c>
      <c r="N6" s="21"/>
    </row>
    <row r="7" s="2" customFormat="1" ht="56" customHeight="1" spans="1:14">
      <c r="A7" s="12">
        <f t="shared" si="0"/>
        <v>3</v>
      </c>
      <c r="B7" s="12">
        <v>24020303</v>
      </c>
      <c r="C7" s="12" t="s">
        <v>35</v>
      </c>
      <c r="D7" s="12" t="s">
        <v>36</v>
      </c>
      <c r="E7" s="12" t="s">
        <v>20</v>
      </c>
      <c r="F7" s="12">
        <v>1</v>
      </c>
      <c r="G7" s="12" t="s">
        <v>21</v>
      </c>
      <c r="H7" s="12" t="s">
        <v>22</v>
      </c>
      <c r="I7" s="12" t="s">
        <v>23</v>
      </c>
      <c r="J7" s="21" t="s">
        <v>37</v>
      </c>
      <c r="K7" s="21"/>
      <c r="L7" s="12" t="s">
        <v>38</v>
      </c>
      <c r="M7" s="12" t="s">
        <v>39</v>
      </c>
      <c r="N7" s="12"/>
    </row>
    <row r="8" s="2" customFormat="1" ht="140.25" spans="1:14">
      <c r="A8" s="12">
        <f t="shared" si="0"/>
        <v>4</v>
      </c>
      <c r="B8" s="12">
        <v>24020304</v>
      </c>
      <c r="C8" s="12" t="s">
        <v>40</v>
      </c>
      <c r="D8" s="12" t="s">
        <v>41</v>
      </c>
      <c r="E8" s="12" t="s">
        <v>20</v>
      </c>
      <c r="F8" s="12">
        <v>1</v>
      </c>
      <c r="G8" s="12" t="s">
        <v>21</v>
      </c>
      <c r="H8" s="12" t="s">
        <v>22</v>
      </c>
      <c r="I8" s="12" t="s">
        <v>23</v>
      </c>
      <c r="J8" s="21" t="s">
        <v>42</v>
      </c>
      <c r="K8" s="21" t="s">
        <v>43</v>
      </c>
      <c r="L8" s="12" t="s">
        <v>44</v>
      </c>
      <c r="M8" s="12" t="s">
        <v>45</v>
      </c>
      <c r="N8" s="12"/>
    </row>
    <row r="9" s="2" customFormat="1" ht="52.6" spans="1:14">
      <c r="A9" s="12">
        <f t="shared" si="0"/>
        <v>5</v>
      </c>
      <c r="B9" s="12">
        <v>24020305</v>
      </c>
      <c r="C9" s="12" t="s">
        <v>40</v>
      </c>
      <c r="D9" s="12" t="s">
        <v>46</v>
      </c>
      <c r="E9" s="12" t="s">
        <v>20</v>
      </c>
      <c r="F9" s="12">
        <v>1</v>
      </c>
      <c r="G9" s="12" t="s">
        <v>21</v>
      </c>
      <c r="H9" s="12" t="s">
        <v>22</v>
      </c>
      <c r="I9" s="12" t="s">
        <v>23</v>
      </c>
      <c r="J9" s="21" t="s">
        <v>47</v>
      </c>
      <c r="K9" s="21" t="s">
        <v>48</v>
      </c>
      <c r="L9" s="12" t="s">
        <v>44</v>
      </c>
      <c r="M9" s="12" t="s">
        <v>45</v>
      </c>
      <c r="N9" s="12"/>
    </row>
    <row r="10" s="2" customFormat="1" ht="87.65" spans="1:14">
      <c r="A10" s="12">
        <f t="shared" si="0"/>
        <v>6</v>
      </c>
      <c r="B10" s="12">
        <v>24020306</v>
      </c>
      <c r="C10" s="12" t="s">
        <v>49</v>
      </c>
      <c r="D10" s="12" t="s">
        <v>50</v>
      </c>
      <c r="E10" s="12" t="s">
        <v>20</v>
      </c>
      <c r="F10" s="12">
        <v>1</v>
      </c>
      <c r="G10" s="12" t="s">
        <v>21</v>
      </c>
      <c r="H10" s="12" t="s">
        <v>22</v>
      </c>
      <c r="I10" s="12" t="s">
        <v>23</v>
      </c>
      <c r="J10" s="21" t="s">
        <v>51</v>
      </c>
      <c r="K10" s="21" t="s">
        <v>52</v>
      </c>
      <c r="L10" s="12" t="s">
        <v>53</v>
      </c>
      <c r="M10" s="12" t="s">
        <v>45</v>
      </c>
      <c r="N10" s="12" t="s">
        <v>54</v>
      </c>
    </row>
    <row r="11" s="2" customFormat="1" ht="52.6" spans="1:14">
      <c r="A11" s="12">
        <f t="shared" si="0"/>
        <v>7</v>
      </c>
      <c r="B11" s="12">
        <v>24020307</v>
      </c>
      <c r="C11" s="12" t="s">
        <v>55</v>
      </c>
      <c r="D11" s="12" t="s">
        <v>29</v>
      </c>
      <c r="E11" s="12" t="s">
        <v>30</v>
      </c>
      <c r="F11" s="12">
        <v>1</v>
      </c>
      <c r="G11" s="13" t="s">
        <v>21</v>
      </c>
      <c r="H11" s="12" t="s">
        <v>22</v>
      </c>
      <c r="I11" s="12" t="s">
        <v>23</v>
      </c>
      <c r="J11" s="21" t="s">
        <v>56</v>
      </c>
      <c r="K11" s="21"/>
      <c r="L11" s="12" t="s">
        <v>57</v>
      </c>
      <c r="M11" s="12"/>
      <c r="N11" s="21"/>
    </row>
    <row r="12" s="2" customFormat="1" ht="52.6" spans="1:14">
      <c r="A12" s="12">
        <f t="shared" si="0"/>
        <v>8</v>
      </c>
      <c r="B12" s="12">
        <v>24020308</v>
      </c>
      <c r="C12" s="12" t="s">
        <v>58</v>
      </c>
      <c r="D12" s="12" t="s">
        <v>59</v>
      </c>
      <c r="E12" s="12" t="s">
        <v>20</v>
      </c>
      <c r="F12" s="12">
        <v>1</v>
      </c>
      <c r="G12" s="12" t="s">
        <v>21</v>
      </c>
      <c r="H12" s="12" t="s">
        <v>22</v>
      </c>
      <c r="I12" s="12" t="s">
        <v>23</v>
      </c>
      <c r="J12" s="21" t="s">
        <v>60</v>
      </c>
      <c r="K12" s="21"/>
      <c r="L12" s="12" t="s">
        <v>57</v>
      </c>
      <c r="M12" s="12"/>
      <c r="N12" s="12"/>
    </row>
    <row r="13" s="2" customFormat="1" ht="82" customHeight="1" spans="1:14">
      <c r="A13" s="12">
        <f t="shared" si="0"/>
        <v>9</v>
      </c>
      <c r="B13" s="12">
        <v>24020309</v>
      </c>
      <c r="C13" s="12" t="s">
        <v>61</v>
      </c>
      <c r="D13" s="12" t="s">
        <v>62</v>
      </c>
      <c r="E13" s="12" t="s">
        <v>20</v>
      </c>
      <c r="F13" s="12">
        <v>1</v>
      </c>
      <c r="G13" s="13" t="s">
        <v>21</v>
      </c>
      <c r="H13" s="12" t="s">
        <v>22</v>
      </c>
      <c r="I13" s="12" t="s">
        <v>23</v>
      </c>
      <c r="J13" s="21" t="s">
        <v>63</v>
      </c>
      <c r="K13" s="21"/>
      <c r="L13" s="12" t="s">
        <v>64</v>
      </c>
      <c r="M13" s="12" t="s">
        <v>64</v>
      </c>
      <c r="N13" s="21"/>
    </row>
    <row r="14" s="2" customFormat="1" ht="69" customHeight="1" spans="1:14">
      <c r="A14" s="12">
        <f t="shared" si="0"/>
        <v>10</v>
      </c>
      <c r="B14" s="12">
        <v>24020310</v>
      </c>
      <c r="C14" s="12" t="s">
        <v>65</v>
      </c>
      <c r="D14" s="12" t="s">
        <v>66</v>
      </c>
      <c r="E14" s="12" t="s">
        <v>20</v>
      </c>
      <c r="F14" s="12">
        <v>1</v>
      </c>
      <c r="G14" s="13" t="s">
        <v>21</v>
      </c>
      <c r="H14" s="12" t="s">
        <v>22</v>
      </c>
      <c r="I14" s="12" t="s">
        <v>23</v>
      </c>
      <c r="J14" s="21" t="s">
        <v>67</v>
      </c>
      <c r="K14" s="21"/>
      <c r="L14" s="12" t="s">
        <v>68</v>
      </c>
      <c r="M14" s="12" t="s">
        <v>69</v>
      </c>
      <c r="N14" s="21" t="s">
        <v>70</v>
      </c>
    </row>
    <row r="15" s="2" customFormat="1" ht="41" customHeight="1" spans="1:14">
      <c r="A15" s="12">
        <f t="shared" si="0"/>
        <v>11</v>
      </c>
      <c r="B15" s="12">
        <v>24020311</v>
      </c>
      <c r="C15" s="12" t="s">
        <v>71</v>
      </c>
      <c r="D15" s="12" t="s">
        <v>72</v>
      </c>
      <c r="E15" s="12" t="s">
        <v>20</v>
      </c>
      <c r="F15" s="12">
        <v>1</v>
      </c>
      <c r="G15" s="13" t="s">
        <v>21</v>
      </c>
      <c r="H15" s="12" t="s">
        <v>22</v>
      </c>
      <c r="I15" s="12" t="s">
        <v>23</v>
      </c>
      <c r="J15" s="21" t="s">
        <v>73</v>
      </c>
      <c r="K15" s="21" t="s">
        <v>74</v>
      </c>
      <c r="L15" s="12" t="s">
        <v>75</v>
      </c>
      <c r="M15" s="12" t="s">
        <v>76</v>
      </c>
      <c r="N15" s="21"/>
    </row>
    <row r="16" s="2" customFormat="1" ht="57" customHeight="1" spans="1:14">
      <c r="A16" s="12">
        <f t="shared" ref="A16:A39" si="1">ROW()-4</f>
        <v>12</v>
      </c>
      <c r="B16" s="12">
        <v>24020312</v>
      </c>
      <c r="C16" s="12" t="s">
        <v>77</v>
      </c>
      <c r="D16" s="12" t="s">
        <v>29</v>
      </c>
      <c r="E16" s="12" t="s">
        <v>30</v>
      </c>
      <c r="F16" s="12">
        <v>1</v>
      </c>
      <c r="G16" s="13" t="s">
        <v>78</v>
      </c>
      <c r="H16" s="12" t="s">
        <v>22</v>
      </c>
      <c r="I16" s="12" t="s">
        <v>23</v>
      </c>
      <c r="J16" s="21" t="s">
        <v>79</v>
      </c>
      <c r="K16" s="21"/>
      <c r="L16" s="12" t="s">
        <v>80</v>
      </c>
      <c r="M16" s="12" t="s">
        <v>80</v>
      </c>
      <c r="N16" s="21"/>
    </row>
    <row r="17" s="2" customFormat="1" ht="47" customHeight="1" spans="1:14">
      <c r="A17" s="12">
        <f t="shared" si="1"/>
        <v>13</v>
      </c>
      <c r="B17" s="12">
        <v>24020313</v>
      </c>
      <c r="C17" s="12" t="s">
        <v>81</v>
      </c>
      <c r="D17" s="12" t="s">
        <v>29</v>
      </c>
      <c r="E17" s="12" t="s">
        <v>30</v>
      </c>
      <c r="F17" s="12">
        <v>1</v>
      </c>
      <c r="G17" s="12" t="s">
        <v>78</v>
      </c>
      <c r="H17" s="12" t="s">
        <v>22</v>
      </c>
      <c r="I17" s="12" t="s">
        <v>23</v>
      </c>
      <c r="J17" s="21" t="s">
        <v>56</v>
      </c>
      <c r="K17" s="21"/>
      <c r="L17" s="12" t="s">
        <v>82</v>
      </c>
      <c r="M17" s="12" t="s">
        <v>82</v>
      </c>
      <c r="N17" s="12"/>
    </row>
    <row r="18" s="2" customFormat="1" ht="69" customHeight="1" spans="1:14">
      <c r="A18" s="12">
        <f t="shared" si="1"/>
        <v>14</v>
      </c>
      <c r="B18" s="12">
        <v>24020314</v>
      </c>
      <c r="C18" s="12" t="s">
        <v>83</v>
      </c>
      <c r="D18" s="12" t="s">
        <v>84</v>
      </c>
      <c r="E18" s="12" t="s">
        <v>20</v>
      </c>
      <c r="F18" s="12">
        <v>1</v>
      </c>
      <c r="G18" s="13" t="s">
        <v>78</v>
      </c>
      <c r="H18" s="12" t="s">
        <v>22</v>
      </c>
      <c r="I18" s="12" t="s">
        <v>23</v>
      </c>
      <c r="J18" s="21" t="s">
        <v>85</v>
      </c>
      <c r="K18" s="21"/>
      <c r="L18" s="12" t="s">
        <v>86</v>
      </c>
      <c r="M18" s="12" t="s">
        <v>86</v>
      </c>
      <c r="N18" s="21"/>
    </row>
    <row r="19" s="2" customFormat="1" ht="51" customHeight="1" spans="1:14">
      <c r="A19" s="12">
        <f t="shared" si="1"/>
        <v>15</v>
      </c>
      <c r="B19" s="12">
        <v>24020315</v>
      </c>
      <c r="C19" s="12" t="s">
        <v>87</v>
      </c>
      <c r="D19" s="12" t="s">
        <v>62</v>
      </c>
      <c r="E19" s="12" t="s">
        <v>20</v>
      </c>
      <c r="F19" s="12">
        <v>1</v>
      </c>
      <c r="G19" s="13" t="s">
        <v>78</v>
      </c>
      <c r="H19" s="12" t="s">
        <v>22</v>
      </c>
      <c r="I19" s="12" t="s">
        <v>23</v>
      </c>
      <c r="J19" s="21" t="s">
        <v>88</v>
      </c>
      <c r="K19" s="21"/>
      <c r="L19" s="12" t="s">
        <v>89</v>
      </c>
      <c r="M19" s="12" t="s">
        <v>89</v>
      </c>
      <c r="N19" s="21"/>
    </row>
    <row r="20" s="2" customFormat="1" ht="46" customHeight="1" spans="1:14">
      <c r="A20" s="12">
        <f t="shared" si="1"/>
        <v>16</v>
      </c>
      <c r="B20" s="12">
        <v>24020316</v>
      </c>
      <c r="C20" s="13" t="s">
        <v>90</v>
      </c>
      <c r="D20" s="13" t="s">
        <v>62</v>
      </c>
      <c r="E20" s="13" t="s">
        <v>20</v>
      </c>
      <c r="F20" s="13">
        <v>1</v>
      </c>
      <c r="G20" s="13" t="s">
        <v>21</v>
      </c>
      <c r="H20" s="13" t="s">
        <v>22</v>
      </c>
      <c r="I20" s="13" t="s">
        <v>23</v>
      </c>
      <c r="J20" s="22" t="s">
        <v>91</v>
      </c>
      <c r="K20" s="22"/>
      <c r="L20" s="13" t="s">
        <v>92</v>
      </c>
      <c r="M20" s="13" t="s">
        <v>92</v>
      </c>
      <c r="N20" s="21"/>
    </row>
    <row r="21" s="2" customFormat="1" ht="76" customHeight="1" spans="1:14">
      <c r="A21" s="12">
        <f t="shared" si="1"/>
        <v>17</v>
      </c>
      <c r="B21" s="12">
        <v>24020317</v>
      </c>
      <c r="C21" s="13" t="s">
        <v>93</v>
      </c>
      <c r="D21" s="13" t="s">
        <v>62</v>
      </c>
      <c r="E21" s="13" t="s">
        <v>20</v>
      </c>
      <c r="F21" s="13">
        <v>1</v>
      </c>
      <c r="G21" s="13" t="s">
        <v>21</v>
      </c>
      <c r="H21" s="13" t="s">
        <v>22</v>
      </c>
      <c r="I21" s="13" t="s">
        <v>23</v>
      </c>
      <c r="J21" s="22" t="s">
        <v>94</v>
      </c>
      <c r="K21" s="22"/>
      <c r="L21" s="13" t="s">
        <v>95</v>
      </c>
      <c r="M21" s="13" t="s">
        <v>95</v>
      </c>
      <c r="N21" s="21"/>
    </row>
    <row r="22" ht="35.05" spans="1:14">
      <c r="A22" s="12">
        <f t="shared" si="1"/>
        <v>18</v>
      </c>
      <c r="B22" s="12">
        <v>24020318</v>
      </c>
      <c r="C22" s="12" t="s">
        <v>96</v>
      </c>
      <c r="D22" s="12" t="s">
        <v>29</v>
      </c>
      <c r="E22" s="12" t="s">
        <v>30</v>
      </c>
      <c r="F22" s="12">
        <v>2</v>
      </c>
      <c r="G22" s="12" t="s">
        <v>21</v>
      </c>
      <c r="H22" s="12" t="s">
        <v>22</v>
      </c>
      <c r="I22" s="12" t="s">
        <v>23</v>
      </c>
      <c r="J22" s="21" t="s">
        <v>56</v>
      </c>
      <c r="K22" s="21"/>
      <c r="L22" s="12" t="s">
        <v>97</v>
      </c>
      <c r="M22" s="12" t="s">
        <v>97</v>
      </c>
      <c r="N22" s="21"/>
    </row>
    <row r="23" ht="46" customHeight="1" spans="1:14">
      <c r="A23" s="12">
        <f t="shared" si="1"/>
        <v>19</v>
      </c>
      <c r="B23" s="12">
        <v>24020319</v>
      </c>
      <c r="C23" s="12" t="s">
        <v>96</v>
      </c>
      <c r="D23" s="12" t="s">
        <v>98</v>
      </c>
      <c r="E23" s="12" t="s">
        <v>30</v>
      </c>
      <c r="F23" s="12">
        <v>1</v>
      </c>
      <c r="G23" s="12" t="s">
        <v>21</v>
      </c>
      <c r="H23" s="12" t="s">
        <v>22</v>
      </c>
      <c r="I23" s="12" t="s">
        <v>23</v>
      </c>
      <c r="J23" s="21" t="s">
        <v>99</v>
      </c>
      <c r="K23" s="21"/>
      <c r="L23" s="12" t="s">
        <v>97</v>
      </c>
      <c r="M23" s="12" t="s">
        <v>97</v>
      </c>
      <c r="N23" s="12"/>
    </row>
    <row r="24" ht="42" customHeight="1" spans="1:14">
      <c r="A24" s="12">
        <f t="shared" si="1"/>
        <v>20</v>
      </c>
      <c r="B24" s="12">
        <v>24020320</v>
      </c>
      <c r="C24" s="12" t="s">
        <v>100</v>
      </c>
      <c r="D24" s="12" t="s">
        <v>101</v>
      </c>
      <c r="E24" s="12" t="s">
        <v>30</v>
      </c>
      <c r="F24" s="12">
        <v>1</v>
      </c>
      <c r="G24" s="12" t="s">
        <v>21</v>
      </c>
      <c r="H24" s="12" t="s">
        <v>22</v>
      </c>
      <c r="I24" s="12" t="s">
        <v>23</v>
      </c>
      <c r="J24" s="21" t="s">
        <v>102</v>
      </c>
      <c r="K24" s="21"/>
      <c r="L24" s="12" t="s">
        <v>103</v>
      </c>
      <c r="M24" s="12" t="s">
        <v>103</v>
      </c>
      <c r="N24" s="12"/>
    </row>
    <row r="25" ht="52.6" spans="1:14">
      <c r="A25" s="12">
        <f t="shared" si="1"/>
        <v>21</v>
      </c>
      <c r="B25" s="12">
        <v>24020321</v>
      </c>
      <c r="C25" s="12" t="s">
        <v>104</v>
      </c>
      <c r="D25" s="12" t="s">
        <v>105</v>
      </c>
      <c r="E25" s="12" t="s">
        <v>20</v>
      </c>
      <c r="F25" s="12">
        <v>1</v>
      </c>
      <c r="G25" s="12" t="s">
        <v>21</v>
      </c>
      <c r="H25" s="12" t="s">
        <v>22</v>
      </c>
      <c r="I25" s="12" t="s">
        <v>23</v>
      </c>
      <c r="J25" s="21" t="s">
        <v>106</v>
      </c>
      <c r="K25" s="21" t="s">
        <v>107</v>
      </c>
      <c r="L25" s="12" t="s">
        <v>108</v>
      </c>
      <c r="M25" s="12" t="s">
        <v>109</v>
      </c>
      <c r="N25" s="12"/>
    </row>
    <row r="26" s="2" customFormat="1" ht="112" customHeight="1" spans="1:14">
      <c r="A26" s="12">
        <f t="shared" si="1"/>
        <v>22</v>
      </c>
      <c r="B26" s="12">
        <v>24020322</v>
      </c>
      <c r="C26" s="12" t="s">
        <v>110</v>
      </c>
      <c r="D26" s="12" t="s">
        <v>50</v>
      </c>
      <c r="E26" s="12" t="s">
        <v>20</v>
      </c>
      <c r="F26" s="12">
        <v>1</v>
      </c>
      <c r="G26" s="13" t="s">
        <v>21</v>
      </c>
      <c r="H26" s="12" t="s">
        <v>111</v>
      </c>
      <c r="I26" s="12" t="s">
        <v>23</v>
      </c>
      <c r="J26" s="23" t="s">
        <v>112</v>
      </c>
      <c r="K26" s="21"/>
      <c r="L26" s="12" t="s">
        <v>113</v>
      </c>
      <c r="M26" s="12" t="s">
        <v>114</v>
      </c>
      <c r="N26" s="21"/>
    </row>
    <row r="27" s="2" customFormat="1" ht="77" customHeight="1" spans="1:14">
      <c r="A27" s="12">
        <f t="shared" si="1"/>
        <v>23</v>
      </c>
      <c r="B27" s="12">
        <v>24020323</v>
      </c>
      <c r="C27" s="12" t="s">
        <v>115</v>
      </c>
      <c r="D27" s="12" t="s">
        <v>116</v>
      </c>
      <c r="E27" s="12" t="s">
        <v>20</v>
      </c>
      <c r="F27" s="12">
        <v>1</v>
      </c>
      <c r="G27" s="13" t="s">
        <v>21</v>
      </c>
      <c r="H27" s="12" t="s">
        <v>111</v>
      </c>
      <c r="I27" s="12" t="s">
        <v>23</v>
      </c>
      <c r="J27" s="23" t="s">
        <v>117</v>
      </c>
      <c r="K27" s="21"/>
      <c r="L27" s="12" t="s">
        <v>113</v>
      </c>
      <c r="M27" s="12" t="s">
        <v>114</v>
      </c>
      <c r="N27" s="21"/>
    </row>
    <row r="28" s="2" customFormat="1" ht="83" customHeight="1" spans="1:14">
      <c r="A28" s="12">
        <f t="shared" si="1"/>
        <v>24</v>
      </c>
      <c r="B28" s="12">
        <v>24020324</v>
      </c>
      <c r="C28" s="12" t="s">
        <v>118</v>
      </c>
      <c r="D28" s="12" t="s">
        <v>119</v>
      </c>
      <c r="E28" s="12" t="s">
        <v>20</v>
      </c>
      <c r="F28" s="12">
        <v>1</v>
      </c>
      <c r="G28" s="13" t="s">
        <v>21</v>
      </c>
      <c r="H28" s="12" t="s">
        <v>111</v>
      </c>
      <c r="I28" s="12" t="s">
        <v>23</v>
      </c>
      <c r="J28" s="24" t="s">
        <v>120</v>
      </c>
      <c r="K28" s="21"/>
      <c r="L28" s="12" t="s">
        <v>113</v>
      </c>
      <c r="M28" s="12" t="s">
        <v>114</v>
      </c>
      <c r="N28" s="21"/>
    </row>
    <row r="29" s="2" customFormat="1" ht="134" customHeight="1" spans="1:14">
      <c r="A29" s="12">
        <f t="shared" si="1"/>
        <v>25</v>
      </c>
      <c r="B29" s="12">
        <v>24020325</v>
      </c>
      <c r="C29" s="13" t="s">
        <v>121</v>
      </c>
      <c r="D29" s="13" t="s">
        <v>122</v>
      </c>
      <c r="E29" s="13" t="s">
        <v>20</v>
      </c>
      <c r="F29" s="13">
        <v>1</v>
      </c>
      <c r="G29" s="13" t="s">
        <v>21</v>
      </c>
      <c r="H29" s="13" t="s">
        <v>111</v>
      </c>
      <c r="I29" s="13" t="s">
        <v>23</v>
      </c>
      <c r="J29" s="24" t="s">
        <v>123</v>
      </c>
      <c r="K29" s="22"/>
      <c r="L29" s="13" t="s">
        <v>124</v>
      </c>
      <c r="M29" s="13" t="s">
        <v>114</v>
      </c>
      <c r="N29" s="21"/>
    </row>
    <row r="30" s="2" customFormat="1" ht="133" customHeight="1" spans="1:14">
      <c r="A30" s="12">
        <f t="shared" si="1"/>
        <v>26</v>
      </c>
      <c r="B30" s="12">
        <v>24020326</v>
      </c>
      <c r="C30" s="13" t="s">
        <v>125</v>
      </c>
      <c r="D30" s="13" t="s">
        <v>122</v>
      </c>
      <c r="E30" s="13" t="s">
        <v>20</v>
      </c>
      <c r="F30" s="13">
        <v>1</v>
      </c>
      <c r="G30" s="13" t="s">
        <v>21</v>
      </c>
      <c r="H30" s="13" t="s">
        <v>111</v>
      </c>
      <c r="I30" s="13" t="s">
        <v>23</v>
      </c>
      <c r="J30" s="24" t="s">
        <v>123</v>
      </c>
      <c r="K30" s="22"/>
      <c r="L30" s="13" t="s">
        <v>124</v>
      </c>
      <c r="M30" s="13" t="s">
        <v>114</v>
      </c>
      <c r="N30" s="21"/>
    </row>
    <row r="31" ht="137" customHeight="1" spans="1:14">
      <c r="A31" s="12">
        <f t="shared" si="1"/>
        <v>27</v>
      </c>
      <c r="B31" s="12">
        <v>24020327</v>
      </c>
      <c r="C31" s="13" t="s">
        <v>126</v>
      </c>
      <c r="D31" s="13" t="s">
        <v>122</v>
      </c>
      <c r="E31" s="13" t="s">
        <v>20</v>
      </c>
      <c r="F31" s="13">
        <v>1</v>
      </c>
      <c r="G31" s="13" t="s">
        <v>21</v>
      </c>
      <c r="H31" s="13" t="s">
        <v>111</v>
      </c>
      <c r="I31" s="13" t="s">
        <v>23</v>
      </c>
      <c r="J31" s="24" t="s">
        <v>123</v>
      </c>
      <c r="K31" s="22"/>
      <c r="L31" s="13" t="s">
        <v>124</v>
      </c>
      <c r="M31" s="13" t="s">
        <v>114</v>
      </c>
      <c r="N31" s="21"/>
    </row>
    <row r="32" ht="59" customHeight="1" spans="1:14">
      <c r="A32" s="12">
        <f t="shared" si="1"/>
        <v>28</v>
      </c>
      <c r="B32" s="12">
        <v>24020328</v>
      </c>
      <c r="C32" s="12" t="s">
        <v>127</v>
      </c>
      <c r="D32" s="12" t="s">
        <v>128</v>
      </c>
      <c r="E32" s="12" t="s">
        <v>30</v>
      </c>
      <c r="F32" s="12">
        <v>1</v>
      </c>
      <c r="G32" s="12" t="s">
        <v>21</v>
      </c>
      <c r="H32" s="12" t="s">
        <v>22</v>
      </c>
      <c r="I32" s="12" t="s">
        <v>23</v>
      </c>
      <c r="J32" s="21" t="s">
        <v>129</v>
      </c>
      <c r="K32" s="21"/>
      <c r="L32" s="12" t="s">
        <v>130</v>
      </c>
      <c r="M32" s="12" t="s">
        <v>130</v>
      </c>
      <c r="N32" s="21"/>
    </row>
    <row r="33" ht="35.05" spans="1:14">
      <c r="A33" s="12">
        <f t="shared" si="1"/>
        <v>29</v>
      </c>
      <c r="B33" s="12">
        <v>24020329</v>
      </c>
      <c r="C33" s="12" t="s">
        <v>131</v>
      </c>
      <c r="D33" s="12" t="s">
        <v>128</v>
      </c>
      <c r="E33" s="12" t="s">
        <v>30</v>
      </c>
      <c r="F33" s="12">
        <v>1</v>
      </c>
      <c r="G33" s="13" t="s">
        <v>21</v>
      </c>
      <c r="H33" s="12" t="s">
        <v>22</v>
      </c>
      <c r="I33" s="12" t="s">
        <v>23</v>
      </c>
      <c r="J33" s="21" t="s">
        <v>56</v>
      </c>
      <c r="K33" s="21"/>
      <c r="L33" s="12" t="s">
        <v>132</v>
      </c>
      <c r="M33" s="12" t="s">
        <v>132</v>
      </c>
      <c r="N33" s="25"/>
    </row>
    <row r="34" ht="70.1" spans="1:14">
      <c r="A34" s="12">
        <f t="shared" si="1"/>
        <v>30</v>
      </c>
      <c r="B34" s="12">
        <v>24020330</v>
      </c>
      <c r="C34" s="12" t="s">
        <v>133</v>
      </c>
      <c r="D34" s="12" t="s">
        <v>128</v>
      </c>
      <c r="E34" s="12" t="s">
        <v>30</v>
      </c>
      <c r="F34" s="12">
        <v>2</v>
      </c>
      <c r="G34" s="13" t="s">
        <v>21</v>
      </c>
      <c r="H34" s="12" t="s">
        <v>22</v>
      </c>
      <c r="I34" s="12" t="s">
        <v>23</v>
      </c>
      <c r="J34" s="21" t="s">
        <v>134</v>
      </c>
      <c r="K34" s="21"/>
      <c r="L34" s="12" t="s">
        <v>135</v>
      </c>
      <c r="M34" s="12" t="s">
        <v>136</v>
      </c>
      <c r="N34" s="21" t="s">
        <v>137</v>
      </c>
    </row>
    <row r="35" ht="60" customHeight="1" spans="1:14">
      <c r="A35" s="12">
        <f t="shared" si="1"/>
        <v>31</v>
      </c>
      <c r="B35" s="12">
        <v>24020331</v>
      </c>
      <c r="C35" s="12" t="s">
        <v>138</v>
      </c>
      <c r="D35" s="12" t="s">
        <v>66</v>
      </c>
      <c r="E35" s="12" t="s">
        <v>20</v>
      </c>
      <c r="F35" s="12">
        <v>1</v>
      </c>
      <c r="G35" s="12" t="s">
        <v>21</v>
      </c>
      <c r="H35" s="12" t="s">
        <v>111</v>
      </c>
      <c r="I35" s="12" t="s">
        <v>23</v>
      </c>
      <c r="J35" s="23" t="s">
        <v>139</v>
      </c>
      <c r="K35" s="21"/>
      <c r="L35" s="12" t="s">
        <v>140</v>
      </c>
      <c r="M35" s="12" t="s">
        <v>141</v>
      </c>
      <c r="N35" s="12"/>
    </row>
    <row r="36" ht="326" customHeight="1" spans="1:14">
      <c r="A36" s="12">
        <f t="shared" si="1"/>
        <v>32</v>
      </c>
      <c r="B36" s="12">
        <v>24020332</v>
      </c>
      <c r="C36" s="12" t="s">
        <v>142</v>
      </c>
      <c r="D36" s="12" t="s">
        <v>143</v>
      </c>
      <c r="E36" s="12" t="s">
        <v>20</v>
      </c>
      <c r="F36" s="12">
        <v>1</v>
      </c>
      <c r="G36" s="13" t="s">
        <v>21</v>
      </c>
      <c r="H36" s="12" t="s">
        <v>111</v>
      </c>
      <c r="I36" s="12" t="s">
        <v>23</v>
      </c>
      <c r="J36" s="23" t="s">
        <v>144</v>
      </c>
      <c r="K36" s="21"/>
      <c r="L36" s="12" t="s">
        <v>145</v>
      </c>
      <c r="M36" s="12" t="s">
        <v>145</v>
      </c>
      <c r="N36" s="25"/>
    </row>
    <row r="37" ht="105.2" spans="1:14">
      <c r="A37" s="12">
        <f t="shared" si="1"/>
        <v>33</v>
      </c>
      <c r="B37" s="12">
        <v>24020333</v>
      </c>
      <c r="C37" s="12" t="s">
        <v>146</v>
      </c>
      <c r="D37" s="12" t="s">
        <v>147</v>
      </c>
      <c r="E37" s="12" t="s">
        <v>20</v>
      </c>
      <c r="F37" s="12">
        <v>1</v>
      </c>
      <c r="G37" s="12" t="s">
        <v>148</v>
      </c>
      <c r="H37" s="12" t="s">
        <v>111</v>
      </c>
      <c r="I37" s="12" t="s">
        <v>23</v>
      </c>
      <c r="J37" s="23" t="s">
        <v>149</v>
      </c>
      <c r="K37" s="21"/>
      <c r="L37" s="12" t="s">
        <v>135</v>
      </c>
      <c r="M37" s="12" t="s">
        <v>136</v>
      </c>
      <c r="N37" s="12"/>
    </row>
    <row r="38" ht="144" customHeight="1" spans="1:14">
      <c r="A38" s="12">
        <f t="shared" si="1"/>
        <v>34</v>
      </c>
      <c r="B38" s="12">
        <v>24020334</v>
      </c>
      <c r="C38" s="12" t="s">
        <v>146</v>
      </c>
      <c r="D38" s="12" t="s">
        <v>150</v>
      </c>
      <c r="E38" s="12" t="s">
        <v>20</v>
      </c>
      <c r="F38" s="12">
        <v>3</v>
      </c>
      <c r="G38" s="13" t="s">
        <v>148</v>
      </c>
      <c r="H38" s="12" t="s">
        <v>111</v>
      </c>
      <c r="I38" s="12" t="s">
        <v>23</v>
      </c>
      <c r="J38" s="23" t="s">
        <v>151</v>
      </c>
      <c r="K38" s="21"/>
      <c r="L38" s="12" t="s">
        <v>135</v>
      </c>
      <c r="M38" s="12" t="s">
        <v>136</v>
      </c>
      <c r="N38" s="25"/>
    </row>
    <row r="39" ht="129" customHeight="1" spans="1:14">
      <c r="A39" s="12">
        <f t="shared" si="1"/>
        <v>35</v>
      </c>
      <c r="B39" s="12">
        <v>24020335</v>
      </c>
      <c r="C39" s="12" t="s">
        <v>152</v>
      </c>
      <c r="D39" s="12" t="s">
        <v>153</v>
      </c>
      <c r="E39" s="12" t="s">
        <v>20</v>
      </c>
      <c r="F39" s="12">
        <v>1</v>
      </c>
      <c r="G39" s="13" t="s">
        <v>21</v>
      </c>
      <c r="H39" s="12" t="s">
        <v>111</v>
      </c>
      <c r="I39" s="12" t="s">
        <v>23</v>
      </c>
      <c r="J39" s="23" t="s">
        <v>154</v>
      </c>
      <c r="K39" s="21"/>
      <c r="L39" s="12" t="s">
        <v>155</v>
      </c>
      <c r="M39" s="12" t="s">
        <v>155</v>
      </c>
      <c r="N39" s="21"/>
    </row>
    <row r="40" ht="35" customHeight="1" spans="1:14">
      <c r="A40" s="7"/>
      <c r="B40" s="14"/>
      <c r="C40" s="7"/>
      <c r="D40" s="15">
        <f>COUNTA(D5:D39)</f>
        <v>35</v>
      </c>
      <c r="E40" s="7"/>
      <c r="F40" s="16">
        <f>SUBTOTAL(9,F5:F39)</f>
        <v>39</v>
      </c>
      <c r="G40" s="7"/>
      <c r="H40" s="7"/>
      <c r="I40" s="17"/>
      <c r="J40" s="17"/>
      <c r="K40" s="17"/>
      <c r="L40" s="7"/>
      <c r="M40" s="17"/>
      <c r="N40" s="26"/>
    </row>
  </sheetData>
  <sortState ref="B5:O41">
    <sortCondition ref="H5:H41" descending="1"/>
    <sortCondition ref="C5:C41"/>
  </sortState>
  <mergeCells count="11">
    <mergeCell ref="A1:B1"/>
    <mergeCell ref="A2:N2"/>
    <mergeCell ref="D3:E3"/>
    <mergeCell ref="G3:K3"/>
    <mergeCell ref="A3:A4"/>
    <mergeCell ref="B3:B4"/>
    <mergeCell ref="C3:C4"/>
    <mergeCell ref="F3:F4"/>
    <mergeCell ref="L3:L4"/>
    <mergeCell ref="M3:M4"/>
    <mergeCell ref="N3:N4"/>
  </mergeCells>
  <pageMargins left="0.0777777777777778" right="0.118055555555556" top="0.354166666666667" bottom="0.393055555555556" header="0.15625" footer="0.235416666666667"/>
  <pageSetup paperSize="9" scale="56"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绵阳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2024-10-24T13:27:00Z</dcterms:created>
  <dcterms:modified xsi:type="dcterms:W3CDTF">2024-12-03T09:29:09Z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102BD916EDBA4D2A9B72A5F2666EA126_13</vt:lpwstr>
  </property>
  <property fmtid="{D5CDD505-2E9C-101B-9397-08002B2CF9AE}" pid="3" name="KSOProductBuildVer">
    <vt:lpwstr>2052-10.8.0.6206</vt:lpwstr>
  </property>
</Properties>
</file>