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05" windowWidth="805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61" i="1" l="1"/>
  <c r="G161" i="1"/>
  <c r="I160" i="1"/>
  <c r="G160" i="1"/>
  <c r="I159" i="1"/>
  <c r="J159" i="1" s="1"/>
  <c r="G159" i="1"/>
  <c r="G158" i="1"/>
  <c r="G157" i="1"/>
  <c r="G156" i="1"/>
  <c r="I155" i="1"/>
  <c r="G155" i="1"/>
  <c r="I154" i="1"/>
  <c r="G154" i="1"/>
  <c r="I153" i="1"/>
  <c r="G153" i="1"/>
  <c r="I152" i="1"/>
  <c r="G152" i="1"/>
  <c r="J152" i="1" s="1"/>
  <c r="I151" i="1"/>
  <c r="J151" i="1" s="1"/>
  <c r="G151" i="1"/>
  <c r="I150" i="1"/>
  <c r="G150" i="1"/>
  <c r="J150" i="1" s="1"/>
  <c r="I149" i="1"/>
  <c r="G149" i="1"/>
  <c r="I148" i="1"/>
  <c r="G148" i="1"/>
  <c r="I147" i="1"/>
  <c r="G147" i="1"/>
  <c r="I146" i="1"/>
  <c r="G146" i="1"/>
  <c r="J146" i="1" s="1"/>
  <c r="I145" i="1"/>
  <c r="J145" i="1" s="1"/>
  <c r="G145" i="1"/>
  <c r="I144" i="1"/>
  <c r="G144" i="1"/>
  <c r="J144" i="1" s="1"/>
  <c r="I143" i="1"/>
  <c r="G143" i="1"/>
  <c r="I142" i="1"/>
  <c r="G142" i="1"/>
  <c r="I141" i="1"/>
  <c r="G141" i="1"/>
  <c r="I140" i="1"/>
  <c r="G140" i="1"/>
  <c r="J140" i="1" s="1"/>
  <c r="I139" i="1"/>
  <c r="J139" i="1" s="1"/>
  <c r="G139" i="1"/>
  <c r="I138" i="1"/>
  <c r="G138" i="1"/>
  <c r="J138" i="1" s="1"/>
  <c r="I137" i="1"/>
  <c r="G137" i="1"/>
  <c r="I136" i="1"/>
  <c r="G136" i="1"/>
  <c r="I135" i="1"/>
  <c r="G135" i="1"/>
  <c r="I134" i="1"/>
  <c r="G134" i="1"/>
  <c r="J134" i="1" s="1"/>
  <c r="I133" i="1"/>
  <c r="J133" i="1" s="1"/>
  <c r="G133" i="1"/>
  <c r="I132" i="1"/>
  <c r="G132" i="1"/>
  <c r="J132" i="1" s="1"/>
  <c r="I131" i="1"/>
  <c r="G131" i="1"/>
  <c r="I130" i="1"/>
  <c r="G130" i="1"/>
  <c r="I129" i="1"/>
  <c r="G129" i="1"/>
  <c r="I128" i="1"/>
  <c r="G128" i="1"/>
  <c r="J128" i="1" s="1"/>
  <c r="G115" i="1"/>
  <c r="G114" i="1"/>
  <c r="I113" i="1"/>
  <c r="G113" i="1"/>
  <c r="J113" i="1" s="1"/>
  <c r="I112" i="1"/>
  <c r="J112" i="1" s="1"/>
  <c r="G112" i="1"/>
  <c r="I111" i="1"/>
  <c r="G111" i="1"/>
  <c r="I110" i="1"/>
  <c r="G110" i="1"/>
  <c r="J109" i="1"/>
  <c r="I109" i="1"/>
  <c r="G109" i="1"/>
  <c r="I108" i="1"/>
  <c r="G108" i="1"/>
  <c r="I107" i="1"/>
  <c r="G107" i="1"/>
  <c r="I106" i="1"/>
  <c r="G106" i="1"/>
  <c r="J106" i="1" s="1"/>
  <c r="I105" i="1"/>
  <c r="G105" i="1"/>
  <c r="I104" i="1"/>
  <c r="J104" i="1" s="1"/>
  <c r="G104" i="1"/>
  <c r="I103" i="1"/>
  <c r="J103" i="1" s="1"/>
  <c r="G103" i="1"/>
  <c r="I102" i="1"/>
  <c r="G102" i="1"/>
  <c r="I101" i="1"/>
  <c r="J101" i="1" s="1"/>
  <c r="G101" i="1"/>
  <c r="I100" i="1"/>
  <c r="J100" i="1" s="1"/>
  <c r="G100" i="1"/>
  <c r="I99" i="1"/>
  <c r="J99" i="1" s="1"/>
  <c r="G99" i="1"/>
  <c r="I98" i="1"/>
  <c r="G98" i="1"/>
  <c r="I97" i="1"/>
  <c r="J97" i="1" s="1"/>
  <c r="G97" i="1"/>
  <c r="I96" i="1"/>
  <c r="J96" i="1" s="1"/>
  <c r="G96" i="1"/>
  <c r="I95" i="1"/>
  <c r="G95" i="1"/>
  <c r="I94" i="1"/>
  <c r="J94" i="1" s="1"/>
  <c r="G94" i="1"/>
  <c r="I93" i="1"/>
  <c r="G93" i="1"/>
  <c r="I92" i="1"/>
  <c r="G92" i="1"/>
  <c r="J91" i="1"/>
  <c r="I91" i="1"/>
  <c r="G91" i="1"/>
  <c r="I90" i="1"/>
  <c r="G90" i="1"/>
  <c r="I89" i="1"/>
  <c r="G89" i="1"/>
  <c r="I65" i="1"/>
  <c r="G65" i="1"/>
  <c r="J65" i="1" s="1"/>
  <c r="I64" i="1"/>
  <c r="G64" i="1"/>
  <c r="I63" i="1"/>
  <c r="J63" i="1" s="1"/>
  <c r="G63" i="1"/>
  <c r="I62" i="1"/>
  <c r="J62" i="1" s="1"/>
  <c r="G62" i="1"/>
  <c r="I61" i="1"/>
  <c r="G61" i="1"/>
  <c r="I60" i="1"/>
  <c r="J60" i="1" s="1"/>
  <c r="G60" i="1"/>
  <c r="I59" i="1"/>
  <c r="J59" i="1" s="1"/>
  <c r="G59" i="1"/>
  <c r="I58" i="1"/>
  <c r="J58" i="1" s="1"/>
  <c r="G58" i="1"/>
  <c r="I57" i="1"/>
  <c r="G57" i="1"/>
  <c r="I56" i="1"/>
  <c r="J56" i="1" s="1"/>
  <c r="G56" i="1"/>
  <c r="I55" i="1"/>
  <c r="J55" i="1" s="1"/>
  <c r="G55" i="1"/>
  <c r="I54" i="1"/>
  <c r="G54" i="1"/>
  <c r="I53" i="1"/>
  <c r="J53" i="1" s="1"/>
  <c r="G53" i="1"/>
  <c r="I52" i="1"/>
  <c r="G52" i="1"/>
  <c r="G51" i="1"/>
  <c r="G50" i="1"/>
  <c r="G49" i="1"/>
  <c r="I48" i="1"/>
  <c r="J48" i="1" s="1"/>
  <c r="G48" i="1"/>
  <c r="I47" i="1"/>
  <c r="G47" i="1"/>
  <c r="J47" i="1" s="1"/>
  <c r="I46" i="1"/>
  <c r="G46" i="1"/>
  <c r="J46" i="1" s="1"/>
  <c r="I45" i="1"/>
  <c r="J45" i="1" s="1"/>
  <c r="G45" i="1"/>
  <c r="I44" i="1"/>
  <c r="G44" i="1"/>
  <c r="J44" i="1" s="1"/>
  <c r="I43" i="1"/>
  <c r="G43" i="1"/>
  <c r="J43" i="1" s="1"/>
  <c r="I42" i="1"/>
  <c r="J42" i="1" s="1"/>
  <c r="G42" i="1"/>
  <c r="I41" i="1"/>
  <c r="G41" i="1"/>
  <c r="J41" i="1" s="1"/>
  <c r="I40" i="1"/>
  <c r="G40" i="1"/>
  <c r="J40" i="1" s="1"/>
  <c r="I39" i="1"/>
  <c r="J39" i="1" s="1"/>
  <c r="G39" i="1"/>
  <c r="I38" i="1"/>
  <c r="G38" i="1"/>
  <c r="J38" i="1" s="1"/>
  <c r="I37" i="1"/>
  <c r="G37" i="1"/>
  <c r="J37" i="1" s="1"/>
  <c r="I36" i="1"/>
  <c r="J36" i="1" s="1"/>
  <c r="G36" i="1"/>
  <c r="I35" i="1"/>
  <c r="G35" i="1"/>
  <c r="J35" i="1" s="1"/>
  <c r="I34" i="1"/>
  <c r="G34" i="1"/>
  <c r="J34" i="1" s="1"/>
  <c r="I33" i="1"/>
  <c r="J33" i="1" s="1"/>
  <c r="G33" i="1"/>
  <c r="I32" i="1"/>
  <c r="G32" i="1"/>
  <c r="J32" i="1" s="1"/>
  <c r="I31" i="1"/>
  <c r="G31" i="1"/>
  <c r="J31" i="1" s="1"/>
  <c r="I30" i="1"/>
  <c r="J30" i="1" s="1"/>
  <c r="G30" i="1"/>
  <c r="I29" i="1"/>
  <c r="G29" i="1"/>
  <c r="J29" i="1" s="1"/>
  <c r="I28" i="1"/>
  <c r="G28" i="1"/>
  <c r="J28" i="1" s="1"/>
  <c r="I27" i="1"/>
  <c r="J27" i="1" s="1"/>
  <c r="G27" i="1"/>
  <c r="I26" i="1"/>
  <c r="G26" i="1"/>
  <c r="J26" i="1" s="1"/>
  <c r="I25" i="1"/>
  <c r="G25" i="1"/>
  <c r="J25" i="1" s="1"/>
  <c r="I24" i="1"/>
  <c r="J24" i="1" s="1"/>
  <c r="G24" i="1"/>
  <c r="I23" i="1"/>
  <c r="G23" i="1"/>
  <c r="J23" i="1" s="1"/>
  <c r="I22" i="1"/>
  <c r="G22" i="1"/>
  <c r="J22" i="1" s="1"/>
  <c r="I21" i="1"/>
  <c r="J21" i="1" s="1"/>
  <c r="G21" i="1"/>
  <c r="I20" i="1"/>
  <c r="G20" i="1"/>
  <c r="J20" i="1" s="1"/>
  <c r="I19" i="1"/>
  <c r="G19" i="1"/>
  <c r="J19" i="1" s="1"/>
  <c r="I18" i="1"/>
  <c r="J18" i="1" s="1"/>
  <c r="G18" i="1"/>
  <c r="I17" i="1"/>
  <c r="G17" i="1"/>
  <c r="J17" i="1" s="1"/>
  <c r="I16" i="1"/>
  <c r="G16" i="1"/>
  <c r="J16" i="1" s="1"/>
  <c r="I15" i="1"/>
  <c r="J15" i="1" s="1"/>
  <c r="G15" i="1"/>
  <c r="I14" i="1"/>
  <c r="G14" i="1"/>
  <c r="I13" i="1"/>
  <c r="G13" i="1"/>
  <c r="I12" i="1"/>
  <c r="J12" i="1" s="1"/>
  <c r="G12" i="1"/>
  <c r="I11" i="1"/>
  <c r="G11" i="1"/>
  <c r="I10" i="1"/>
  <c r="G10" i="1"/>
  <c r="I9" i="1"/>
  <c r="J9" i="1" s="1"/>
  <c r="G9" i="1"/>
  <c r="I8" i="1"/>
  <c r="G8" i="1"/>
  <c r="I7" i="1"/>
  <c r="G7" i="1"/>
  <c r="I6" i="1"/>
  <c r="J6" i="1" s="1"/>
  <c r="G6" i="1"/>
  <c r="I5" i="1"/>
  <c r="G5" i="1"/>
  <c r="I4" i="1"/>
  <c r="G4" i="1"/>
  <c r="J10" i="1" l="1"/>
  <c r="J4" i="1"/>
  <c r="J7" i="1"/>
  <c r="K9" i="1" s="1"/>
  <c r="J13" i="1"/>
  <c r="J61" i="1"/>
  <c r="J89" i="1"/>
  <c r="J102" i="1"/>
  <c r="J107" i="1"/>
  <c r="J131" i="1"/>
  <c r="J137" i="1"/>
  <c r="J143" i="1"/>
  <c r="J149" i="1"/>
  <c r="J155" i="1"/>
  <c r="J64" i="1"/>
  <c r="J92" i="1"/>
  <c r="J105" i="1"/>
  <c r="J110" i="1"/>
  <c r="J160" i="1"/>
  <c r="J5" i="1"/>
  <c r="J8" i="1"/>
  <c r="J11" i="1"/>
  <c r="J14" i="1"/>
  <c r="J54" i="1"/>
  <c r="J90" i="1"/>
  <c r="J95" i="1"/>
  <c r="J108" i="1"/>
  <c r="J129" i="1"/>
  <c r="J135" i="1"/>
  <c r="J141" i="1"/>
  <c r="J147" i="1"/>
  <c r="J153" i="1"/>
  <c r="J52" i="1"/>
  <c r="J57" i="1"/>
  <c r="J93" i="1"/>
  <c r="J98" i="1"/>
  <c r="J111" i="1"/>
  <c r="J130" i="1"/>
  <c r="J136" i="1"/>
  <c r="J142" i="1"/>
  <c r="J148" i="1"/>
  <c r="J154" i="1"/>
  <c r="J161" i="1"/>
  <c r="K21" i="1"/>
  <c r="K39" i="1"/>
  <c r="K42" i="1"/>
  <c r="K65" i="1"/>
  <c r="K96" i="1"/>
  <c r="K94" i="1"/>
  <c r="K102" i="1"/>
  <c r="K31" i="1"/>
  <c r="K40" i="1"/>
  <c r="K17" i="1"/>
  <c r="K26" i="1"/>
  <c r="K64" i="1"/>
  <c r="K92" i="1"/>
  <c r="K160" i="1"/>
  <c r="K16" i="1"/>
  <c r="K104" i="1"/>
  <c r="K4" i="1"/>
  <c r="K8" i="1"/>
  <c r="K11" i="1"/>
  <c r="K95" i="1"/>
  <c r="K100" i="1"/>
  <c r="K108" i="1"/>
  <c r="K46" i="1"/>
  <c r="K91" i="1"/>
  <c r="K109" i="1"/>
  <c r="K32" i="1"/>
  <c r="K38" i="1"/>
  <c r="K5" i="1"/>
  <c r="K52" i="1"/>
  <c r="K57" i="1"/>
  <c r="K93" i="1"/>
  <c r="K98" i="1"/>
  <c r="K103" i="1"/>
  <c r="K111" i="1"/>
  <c r="K161" i="1"/>
  <c r="K24" i="1" l="1"/>
  <c r="K62" i="1"/>
  <c r="K23" i="1"/>
  <c r="K37" i="1"/>
  <c r="K90" i="1"/>
  <c r="K44" i="1"/>
  <c r="K63" i="1"/>
  <c r="K113" i="1"/>
  <c r="K56" i="1"/>
  <c r="K10" i="1"/>
  <c r="K22" i="1"/>
  <c r="K89" i="1"/>
  <c r="K60" i="1"/>
  <c r="K36" i="1"/>
  <c r="K18" i="1"/>
  <c r="K53" i="1"/>
  <c r="K28" i="1"/>
  <c r="K59" i="1"/>
  <c r="K29" i="1"/>
  <c r="K43" i="1"/>
  <c r="K110" i="1"/>
  <c r="K47" i="1"/>
  <c r="K159" i="1"/>
  <c r="K12" i="1"/>
  <c r="K61" i="1"/>
  <c r="K55" i="1"/>
  <c r="K33" i="1"/>
  <c r="K15" i="1"/>
  <c r="K7" i="1"/>
  <c r="K19" i="1"/>
  <c r="K54" i="1"/>
  <c r="K20" i="1"/>
  <c r="K34" i="1"/>
  <c r="K105" i="1"/>
  <c r="K41" i="1"/>
  <c r="K99" i="1"/>
  <c r="K112" i="1"/>
  <c r="K106" i="1"/>
  <c r="K48" i="1"/>
  <c r="K30" i="1"/>
  <c r="K6" i="1"/>
  <c r="K14" i="1"/>
  <c r="K13" i="1"/>
  <c r="K25" i="1"/>
  <c r="K97" i="1"/>
  <c r="K35" i="1"/>
  <c r="K58" i="1"/>
  <c r="K107" i="1"/>
  <c r="K101" i="1"/>
  <c r="K45" i="1"/>
  <c r="K27" i="1"/>
</calcChain>
</file>

<file path=xl/sharedStrings.xml><?xml version="1.0" encoding="utf-8"?>
<sst xmlns="http://schemas.openxmlformats.org/spreadsheetml/2006/main" count="806" uniqueCount="356">
  <si>
    <t>2023年成都市大邑县高校毕业生“三支一扶”计划招募考试总成绩及进入体检人员名单（支农及帮扶乡村振兴）</t>
    <phoneticPr fontId="1" type="noConversion"/>
  </si>
  <si>
    <t>注：成绩-1为缺考、自动放弃</t>
    <phoneticPr fontId="1" type="noConversion"/>
  </si>
  <si>
    <t>序号</t>
  </si>
  <si>
    <t>姓名</t>
  </si>
  <si>
    <t>准考证号</t>
  </si>
  <si>
    <t>职位编码</t>
  </si>
  <si>
    <t>报考岗位</t>
  </si>
  <si>
    <t>笔试成绩</t>
  </si>
  <si>
    <t>笔试折合成绩</t>
    <phoneticPr fontId="1" type="noConversion"/>
  </si>
  <si>
    <t>面试成绩</t>
    <phoneticPr fontId="1" type="noConversion"/>
  </si>
  <si>
    <t>面试折合成绩</t>
    <phoneticPr fontId="1" type="noConversion"/>
  </si>
  <si>
    <t>总成绩</t>
    <phoneticPr fontId="1" type="noConversion"/>
  </si>
  <si>
    <t>排名</t>
    <phoneticPr fontId="1" type="noConversion"/>
  </si>
  <si>
    <t>是否进入体检</t>
    <phoneticPr fontId="1" type="noConversion"/>
  </si>
  <si>
    <t>备注</t>
    <phoneticPr fontId="1" type="noConversion"/>
  </si>
  <si>
    <t>余心悦</t>
  </si>
  <si>
    <t>7071011102725</t>
  </si>
  <si>
    <t>23011401</t>
  </si>
  <si>
    <t>安仁镇人民政府支农</t>
  </si>
  <si>
    <t>是</t>
    <phoneticPr fontId="1" type="noConversion"/>
  </si>
  <si>
    <t>冯健峻</t>
  </si>
  <si>
    <t>7071011304902</t>
  </si>
  <si>
    <t>朱文娟</t>
  </si>
  <si>
    <t>7071011601924</t>
  </si>
  <si>
    <t>张秀</t>
  </si>
  <si>
    <t>7071010905012</t>
  </si>
  <si>
    <t>郑曦雯</t>
  </si>
  <si>
    <t>7071011602901</t>
  </si>
  <si>
    <t>王晓莲</t>
  </si>
  <si>
    <t>7071010803411</t>
  </si>
  <si>
    <t>罗敏</t>
  </si>
  <si>
    <t>7071010403223</t>
  </si>
  <si>
    <t>谢添</t>
  </si>
  <si>
    <t>7071010804626</t>
  </si>
  <si>
    <t>李润源</t>
  </si>
  <si>
    <t>7071011002702</t>
  </si>
  <si>
    <t>胡敬宇</t>
  </si>
  <si>
    <t>7071010104504</t>
  </si>
  <si>
    <t>李目燃</t>
  </si>
  <si>
    <t>7071010703725</t>
  </si>
  <si>
    <t>黄彦驰</t>
  </si>
  <si>
    <t>7071010700910</t>
  </si>
  <si>
    <t>刘文婷</t>
  </si>
  <si>
    <t>7071011500312</t>
  </si>
  <si>
    <t>许雯宇</t>
  </si>
  <si>
    <t>7071011304513</t>
  </si>
  <si>
    <t>赵润莉</t>
  </si>
  <si>
    <t>7071010502617</t>
  </si>
  <si>
    <t>否</t>
    <phoneticPr fontId="1" type="noConversion"/>
  </si>
  <si>
    <t>总成绩相同，按面试成绩进行排序</t>
    <phoneticPr fontId="1" type="noConversion"/>
  </si>
  <si>
    <t>先杰</t>
  </si>
  <si>
    <t>7071011701530</t>
  </si>
  <si>
    <t>徐子雅</t>
  </si>
  <si>
    <t>7071011300528</t>
  </si>
  <si>
    <t>康瑞波</t>
  </si>
  <si>
    <t>7071010809509</t>
  </si>
  <si>
    <t>倪媛媛</t>
  </si>
  <si>
    <t>7071011900322</t>
  </si>
  <si>
    <t>赵小小</t>
  </si>
  <si>
    <t>7071010802904</t>
  </si>
  <si>
    <t>罗莎</t>
  </si>
  <si>
    <t>7071010203913</t>
  </si>
  <si>
    <t>王映雪</t>
  </si>
  <si>
    <t>7071010204826</t>
  </si>
  <si>
    <t>颜彩惠</t>
  </si>
  <si>
    <t>7071011702501</t>
  </si>
  <si>
    <t>雷伟</t>
  </si>
  <si>
    <t>7071011901013</t>
  </si>
  <si>
    <t>李羿飞</t>
  </si>
  <si>
    <t>7071010303915</t>
  </si>
  <si>
    <t>张逸真</t>
  </si>
  <si>
    <t>7071011002025</t>
  </si>
  <si>
    <t>黄润阳</t>
  </si>
  <si>
    <t>7071011502204</t>
  </si>
  <si>
    <t>贺巍</t>
  </si>
  <si>
    <t>7071010701324</t>
  </si>
  <si>
    <t>王澜宇</t>
  </si>
  <si>
    <t>7071010106205</t>
  </si>
  <si>
    <t>严淑伶</t>
  </si>
  <si>
    <t>7071011304607</t>
  </si>
  <si>
    <t>吴晓丽</t>
  </si>
  <si>
    <t>7071010201219</t>
  </si>
  <si>
    <t>周宇笛</t>
  </si>
  <si>
    <t>7071010600512</t>
  </si>
  <si>
    <t>陈思琪</t>
  </si>
  <si>
    <t>7071011304704</t>
  </si>
  <si>
    <t>朱欣怡</t>
  </si>
  <si>
    <t>7071010106401</t>
  </si>
  <si>
    <t>李定垣</t>
  </si>
  <si>
    <t>7071011402607</t>
  </si>
  <si>
    <t>朱小雪</t>
  </si>
  <si>
    <t>7071010400620</t>
  </si>
  <si>
    <t>李芃宏</t>
  </si>
  <si>
    <t>7071010602111</t>
  </si>
  <si>
    <t>赵诗语</t>
  </si>
  <si>
    <t>7071010805909</t>
  </si>
  <si>
    <t>呼阳</t>
  </si>
  <si>
    <t>7071010602408</t>
  </si>
  <si>
    <t>陈卓智</t>
  </si>
  <si>
    <t>7071010402407</t>
  </si>
  <si>
    <t>李林</t>
  </si>
  <si>
    <t>7071010504308</t>
  </si>
  <si>
    <t>王淼</t>
  </si>
  <si>
    <t>7071010503309</t>
  </si>
  <si>
    <t>刘雨欣</t>
  </si>
  <si>
    <t>7071010701818</t>
  </si>
  <si>
    <t>贺静</t>
  </si>
  <si>
    <t>7071010604109</t>
  </si>
  <si>
    <t>漆朗</t>
  </si>
  <si>
    <t>7071011502602</t>
  </si>
  <si>
    <t>贺雯</t>
  </si>
  <si>
    <t>7071010800624</t>
  </si>
  <si>
    <t>李博</t>
  </si>
  <si>
    <t>7071010805230</t>
  </si>
  <si>
    <t>陈立</t>
  </si>
  <si>
    <t>7071010900708</t>
  </si>
  <si>
    <t>张思洁</t>
  </si>
  <si>
    <t>7071010402602</t>
  </si>
  <si>
    <t>23011402</t>
  </si>
  <si>
    <t>出江镇人民政府支农</t>
  </si>
  <si>
    <t>蒋旭枫</t>
  </si>
  <si>
    <t>7071010903019</t>
  </si>
  <si>
    <t>李玲芮</t>
  </si>
  <si>
    <t>7071011100115</t>
  </si>
  <si>
    <t>刘诗宇</t>
  </si>
  <si>
    <t>7071010807105</t>
  </si>
  <si>
    <t>蒋金磊</t>
  </si>
  <si>
    <t>7071010800412</t>
  </si>
  <si>
    <t>孙亚菲</t>
  </si>
  <si>
    <t>7071011302419</t>
  </si>
  <si>
    <t>张杨林</t>
  </si>
  <si>
    <t>7071010600729</t>
  </si>
  <si>
    <t>王宇</t>
  </si>
  <si>
    <t>7071010206418</t>
  </si>
  <si>
    <t>王星</t>
  </si>
  <si>
    <t>7071011102628</t>
  </si>
  <si>
    <t>白慧君</t>
  </si>
  <si>
    <t>7071010304712</t>
  </si>
  <si>
    <t>罗容</t>
  </si>
  <si>
    <t>7071011404603</t>
  </si>
  <si>
    <t>任松</t>
  </si>
  <si>
    <t>7071010501230</t>
  </si>
  <si>
    <t>23011403</t>
  </si>
  <si>
    <t>鹤鸣镇人民政府支农</t>
  </si>
  <si>
    <t>黄美玲</t>
  </si>
  <si>
    <t>7071011602329</t>
  </si>
  <si>
    <t>田林</t>
  </si>
  <si>
    <t>7071011006028</t>
  </si>
  <si>
    <t>赵留军</t>
  </si>
  <si>
    <t>7071011301824</t>
  </si>
  <si>
    <t>23011404</t>
  </si>
  <si>
    <t>花水湾镇人民政府支农</t>
  </si>
  <si>
    <t>胡珊</t>
  </si>
  <si>
    <t>7071010805411</t>
  </si>
  <si>
    <t>鲜俊宇</t>
  </si>
  <si>
    <t>7071010803622</t>
  </si>
  <si>
    <t>胡刚胜</t>
  </si>
  <si>
    <t>7071010705205</t>
  </si>
  <si>
    <t>岳莉娟</t>
  </si>
  <si>
    <t>7071010805502</t>
  </si>
  <si>
    <t>付栋财</t>
  </si>
  <si>
    <t>7071011904207</t>
  </si>
  <si>
    <t>周琛</t>
  </si>
  <si>
    <t>7071010703818</t>
  </si>
  <si>
    <t>李奇</t>
  </si>
  <si>
    <t>7071011404224</t>
  </si>
  <si>
    <t>23011405</t>
  </si>
  <si>
    <t>王泗镇人民政府支农</t>
  </si>
  <si>
    <t>刘鹏宇</t>
  </si>
  <si>
    <t>7071011401907</t>
  </si>
  <si>
    <t>肖潇</t>
  </si>
  <si>
    <t>7071011104230</t>
  </si>
  <si>
    <t>杨颖</t>
  </si>
  <si>
    <t>7071011301323</t>
  </si>
  <si>
    <t>曾芮莎</t>
  </si>
  <si>
    <t>7071011600708</t>
  </si>
  <si>
    <t>张卜</t>
  </si>
  <si>
    <t>7071010601623</t>
  </si>
  <si>
    <t>黄兆基</t>
  </si>
  <si>
    <t>7071010203021</t>
  </si>
  <si>
    <t>晏鑫阳</t>
  </si>
  <si>
    <t>7071010603705</t>
  </si>
  <si>
    <t>陈渝</t>
  </si>
  <si>
    <t>7071010702101</t>
  </si>
  <si>
    <t>鞠雪松</t>
  </si>
  <si>
    <t>7071010206411</t>
  </si>
  <si>
    <t>叶里</t>
  </si>
  <si>
    <t>7071011500827</t>
  </si>
  <si>
    <t>陈鑫</t>
  </si>
  <si>
    <t>7071010905417</t>
  </si>
  <si>
    <t>文雨</t>
  </si>
  <si>
    <t>7071011004923</t>
  </si>
  <si>
    <t>李美珍</t>
  </si>
  <si>
    <t>7071010806218</t>
  </si>
  <si>
    <t>幸晓咏</t>
  </si>
  <si>
    <t>7071010702316</t>
  </si>
  <si>
    <t>舒颖</t>
  </si>
  <si>
    <t>7071011403917</t>
  </si>
  <si>
    <t>陈广</t>
  </si>
  <si>
    <t>7071010400116</t>
  </si>
  <si>
    <t>23011406</t>
  </si>
  <si>
    <t>西岭镇人民政府支农</t>
  </si>
  <si>
    <t>何亚龙</t>
  </si>
  <si>
    <t>7071011404622</t>
  </si>
  <si>
    <t>杨琬璐</t>
  </si>
  <si>
    <t>7071010901211</t>
  </si>
  <si>
    <t>周敏</t>
  </si>
  <si>
    <t>7071010104924</t>
  </si>
  <si>
    <t>23011407</t>
  </si>
  <si>
    <t>新场镇人民政府支农</t>
  </si>
  <si>
    <t>夏伟皓</t>
  </si>
  <si>
    <t>7071010601029</t>
  </si>
  <si>
    <t>谭珂</t>
  </si>
  <si>
    <t>7071011000209</t>
  </si>
  <si>
    <t>唐仁</t>
  </si>
  <si>
    <t>7071011102314</t>
  </si>
  <si>
    <t>王艺</t>
  </si>
  <si>
    <t>7071011001224</t>
  </si>
  <si>
    <t>周念影</t>
  </si>
  <si>
    <t>7071010302718</t>
  </si>
  <si>
    <t>刘熙琰</t>
  </si>
  <si>
    <t>7071010703224</t>
  </si>
  <si>
    <t>陈俊伍</t>
  </si>
  <si>
    <t>7071011100810</t>
  </si>
  <si>
    <t>23011408</t>
  </si>
  <si>
    <t>悦来镇人民政府支农</t>
  </si>
  <si>
    <t>黎泓巧</t>
  </si>
  <si>
    <t>7071010604822</t>
  </si>
  <si>
    <t>王梦洁</t>
  </si>
  <si>
    <t>7071010702827</t>
  </si>
  <si>
    <t>孔晗玉</t>
  </si>
  <si>
    <t>7071010904408</t>
  </si>
  <si>
    <t>曹嘉欣</t>
  </si>
  <si>
    <t>7071011103118</t>
  </si>
  <si>
    <t>李艾</t>
  </si>
  <si>
    <t>7071010604814</t>
  </si>
  <si>
    <t>雷婷</t>
  </si>
  <si>
    <t>7071011305523</t>
  </si>
  <si>
    <t>陈杰</t>
  </si>
  <si>
    <t>7071011402922</t>
  </si>
  <si>
    <t>王雅梦</t>
  </si>
  <si>
    <t>7071010304023</t>
  </si>
  <si>
    <t>彭琪玲</t>
  </si>
  <si>
    <t>7071010602927</t>
  </si>
  <si>
    <t>程兰婷</t>
  </si>
  <si>
    <t>7071011301421</t>
  </si>
  <si>
    <t>王晓蝶</t>
  </si>
  <si>
    <t>7071010301704</t>
  </si>
  <si>
    <t>李兆琴</t>
  </si>
  <si>
    <t>7071010204923</t>
  </si>
  <si>
    <t>张敏</t>
  </si>
  <si>
    <t>7071010204207</t>
  </si>
  <si>
    <t>邓璐</t>
  </si>
  <si>
    <t>7071010106513</t>
  </si>
  <si>
    <t>程钰乔</t>
  </si>
  <si>
    <t>7071010703214</t>
  </si>
  <si>
    <t>饶志欣</t>
  </si>
  <si>
    <t>7071010802804</t>
  </si>
  <si>
    <t>杨怡然</t>
  </si>
  <si>
    <t>7071011503403</t>
  </si>
  <si>
    <t>23011409</t>
  </si>
  <si>
    <t>晋原街道所属村（社区）帮扶乡村振兴</t>
  </si>
  <si>
    <t>张新锐</t>
  </si>
  <si>
    <t>7071011003703</t>
  </si>
  <si>
    <t>王玉倩</t>
  </si>
  <si>
    <t>7071011802216</t>
  </si>
  <si>
    <t>张馨文</t>
  </si>
  <si>
    <t>7071011700328</t>
  </si>
  <si>
    <t>何林爽</t>
  </si>
  <si>
    <t>7071011501124</t>
  </si>
  <si>
    <t>陈秋梅</t>
  </si>
  <si>
    <t>7071011004922</t>
  </si>
  <si>
    <t>李可扬</t>
  </si>
  <si>
    <t>7071010501414</t>
  </si>
  <si>
    <t>孙娜</t>
  </si>
  <si>
    <t>7071010503721</t>
  </si>
  <si>
    <t>陈晨月</t>
  </si>
  <si>
    <t>7071011004001</t>
  </si>
  <si>
    <t>陈希阳</t>
  </si>
  <si>
    <t>7071011003924</t>
  </si>
  <si>
    <t>张星垠</t>
  </si>
  <si>
    <t>7071011305405</t>
  </si>
  <si>
    <t>鄢雨生</t>
  </si>
  <si>
    <t>7071010702504</t>
  </si>
  <si>
    <t>张瑞瑜</t>
  </si>
  <si>
    <t>7071011001604</t>
  </si>
  <si>
    <t>23011410</t>
  </si>
  <si>
    <t>青霞街道所属村（社区）帮扶乡村振兴</t>
  </si>
  <si>
    <t>杨思程</t>
  </si>
  <si>
    <t>7071010504826</t>
  </si>
  <si>
    <t>颜柯</t>
  </si>
  <si>
    <t>7071010801417</t>
  </si>
  <si>
    <t>周荣行</t>
  </si>
  <si>
    <t>7071010808807</t>
  </si>
  <si>
    <t>杨婷珂</t>
  </si>
  <si>
    <t>7071010604011</t>
  </si>
  <si>
    <t>王御积</t>
  </si>
  <si>
    <t>7071011400718</t>
  </si>
  <si>
    <t>钟世龙</t>
  </si>
  <si>
    <t>7071011501902</t>
  </si>
  <si>
    <t>张子玥</t>
  </si>
  <si>
    <t>7071010402001</t>
  </si>
  <si>
    <t>邹嘉懿</t>
  </si>
  <si>
    <t>7071010204220</t>
  </si>
  <si>
    <t>朱栩梁</t>
  </si>
  <si>
    <t>7071010403109</t>
  </si>
  <si>
    <t>黄碧绮</t>
  </si>
  <si>
    <t>7071011302821</t>
  </si>
  <si>
    <t>辛天添</t>
  </si>
  <si>
    <t>7071011903616</t>
  </si>
  <si>
    <t>杨钺戈</t>
  </si>
  <si>
    <t>7071011404612</t>
  </si>
  <si>
    <t>汤思璐</t>
  </si>
  <si>
    <t>7071010601524</t>
  </si>
  <si>
    <t>袁旭</t>
  </si>
  <si>
    <t>7071011601813</t>
  </si>
  <si>
    <t>何雨瀚</t>
  </si>
  <si>
    <t>7071010403211</t>
  </si>
  <si>
    <t>张欣然</t>
  </si>
  <si>
    <t>7071011500417</t>
  </si>
  <si>
    <t>肖高风</t>
  </si>
  <si>
    <t>7071010905618</t>
  </si>
  <si>
    <t>任怡璇</t>
  </si>
  <si>
    <t>7071011301513</t>
  </si>
  <si>
    <t>郑天慧</t>
  </si>
  <si>
    <t>7071010806312</t>
  </si>
  <si>
    <t>徐滢珂</t>
  </si>
  <si>
    <t>7071010903923</t>
  </si>
  <si>
    <t>刘思辰</t>
  </si>
  <si>
    <t>7071011904008</t>
  </si>
  <si>
    <t>黎静娴</t>
  </si>
  <si>
    <t>7071011501921</t>
  </si>
  <si>
    <t>高碧琦</t>
  </si>
  <si>
    <t>7071011404006</t>
  </si>
  <si>
    <t>张译文</t>
  </si>
  <si>
    <t>7071011101605</t>
  </si>
  <si>
    <t>李欣叶</t>
  </si>
  <si>
    <t>7071010503727</t>
  </si>
  <si>
    <t>蔡思敏</t>
  </si>
  <si>
    <t>7071010807001</t>
  </si>
  <si>
    <t>夏语灿</t>
  </si>
  <si>
    <t>7071010501806</t>
  </si>
  <si>
    <t>肖炼</t>
  </si>
  <si>
    <t>7071011404318</t>
  </si>
  <si>
    <t>陈欢</t>
  </si>
  <si>
    <t>7071011702030</t>
  </si>
  <si>
    <t>李诗漫</t>
  </si>
  <si>
    <t>7071011704829</t>
  </si>
  <si>
    <t>张艳蓉</t>
  </si>
  <si>
    <t>7071010602304</t>
  </si>
  <si>
    <t>23011411</t>
  </si>
  <si>
    <t>沙渠街道所属村（社区）帮扶乡村振兴</t>
  </si>
  <si>
    <t>霍志程</t>
  </si>
  <si>
    <t>7071011000720</t>
  </si>
  <si>
    <t>高娜</t>
  </si>
  <si>
    <t>7071010704911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</si>
</sst>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4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61"/>
  <sheetViews>
    <sheetView tabSelected="1" workbookViewId="0">
      <selection activeCell="Q11" sqref="Q11"/>
    </sheetView>
  </sheetViews>
  <sheetFormatPr defaultRowHeight="13.5"/>
  <cols>
    <col min="1" max="1" width="8.625" style="5" customWidth="1"/>
    <col min="2" max="2" width="11.25" style="5" customWidth="1"/>
    <col min="3" max="3" width="20" style="5" customWidth="1"/>
    <col min="4" max="4" width="13.75" style="5" customWidth="1"/>
    <col min="5" max="5" width="25.625" style="5" customWidth="1"/>
    <col min="6" max="12" width="9" style="5"/>
    <col min="13" max="13" width="20" style="5" customWidth="1"/>
    <col min="14" max="16384" width="9" style="5"/>
  </cols>
  <sheetData>
    <row r="1" spans="1:13" s="1" customFormat="1" ht="51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1" customFormat="1" ht="26.25" customHeight="1">
      <c r="A2" s="9" t="s">
        <v>1</v>
      </c>
      <c r="B2" s="9"/>
      <c r="C2" s="9"/>
      <c r="D2" s="9"/>
      <c r="E2" s="2"/>
      <c r="F2" s="2"/>
      <c r="G2" s="2"/>
      <c r="H2" s="2"/>
      <c r="I2" s="2"/>
      <c r="J2" s="2"/>
      <c r="K2" s="2"/>
      <c r="L2" s="2"/>
      <c r="M2" s="2"/>
    </row>
    <row r="3" spans="1:13" s="1" customFormat="1" ht="35.1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</row>
    <row r="4" spans="1:13" ht="30" customHeight="1">
      <c r="A4" s="3">
        <v>1</v>
      </c>
      <c r="B4" s="3" t="s">
        <v>15</v>
      </c>
      <c r="C4" s="3" t="s">
        <v>16</v>
      </c>
      <c r="D4" s="3" t="s">
        <v>17</v>
      </c>
      <c r="E4" s="3" t="s">
        <v>18</v>
      </c>
      <c r="F4" s="3">
        <v>77</v>
      </c>
      <c r="G4" s="3">
        <f t="shared" ref="G4:G59" si="0">F4*0.5</f>
        <v>38.5</v>
      </c>
      <c r="H4" s="3">
        <v>82.27</v>
      </c>
      <c r="I4" s="3">
        <f t="shared" ref="I4:I48" si="1">H4*0.5</f>
        <v>41.134999999999998</v>
      </c>
      <c r="J4" s="3">
        <f t="shared" ref="J4:J48" si="2">I4+G4</f>
        <v>79.634999999999991</v>
      </c>
      <c r="K4" s="4">
        <f t="shared" ref="K4:K48" si="3">IF(D4&gt;0,SUMPRODUCT((D4=$D$4:$D$2998)*1,(J4&lt;$J$4:$J$2998)*1)+1,"")</f>
        <v>1</v>
      </c>
      <c r="L4" s="3" t="s">
        <v>19</v>
      </c>
      <c r="M4" s="3"/>
    </row>
    <row r="5" spans="1:13" ht="30" customHeight="1">
      <c r="A5" s="3">
        <v>2</v>
      </c>
      <c r="B5" s="3" t="s">
        <v>20</v>
      </c>
      <c r="C5" s="3" t="s">
        <v>21</v>
      </c>
      <c r="D5" s="3" t="s">
        <v>17</v>
      </c>
      <c r="E5" s="3" t="s">
        <v>18</v>
      </c>
      <c r="F5" s="3">
        <v>75</v>
      </c>
      <c r="G5" s="3">
        <f t="shared" si="0"/>
        <v>37.5</v>
      </c>
      <c r="H5" s="3">
        <v>83.8</v>
      </c>
      <c r="I5" s="3">
        <f t="shared" si="1"/>
        <v>41.9</v>
      </c>
      <c r="J5" s="3">
        <f t="shared" si="2"/>
        <v>79.400000000000006</v>
      </c>
      <c r="K5" s="4">
        <f t="shared" si="3"/>
        <v>2</v>
      </c>
      <c r="L5" s="3" t="s">
        <v>19</v>
      </c>
      <c r="M5" s="3"/>
    </row>
    <row r="6" spans="1:13" ht="30" customHeight="1">
      <c r="A6" s="3">
        <v>3</v>
      </c>
      <c r="B6" s="3" t="s">
        <v>22</v>
      </c>
      <c r="C6" s="3" t="s">
        <v>23</v>
      </c>
      <c r="D6" s="3" t="s">
        <v>17</v>
      </c>
      <c r="E6" s="3" t="s">
        <v>18</v>
      </c>
      <c r="F6" s="3">
        <v>74</v>
      </c>
      <c r="G6" s="3">
        <f t="shared" si="0"/>
        <v>37</v>
      </c>
      <c r="H6" s="3">
        <v>82.57</v>
      </c>
      <c r="I6" s="3">
        <f t="shared" si="1"/>
        <v>41.284999999999997</v>
      </c>
      <c r="J6" s="3">
        <f t="shared" si="2"/>
        <v>78.284999999999997</v>
      </c>
      <c r="K6" s="4">
        <f t="shared" si="3"/>
        <v>3</v>
      </c>
      <c r="L6" s="3" t="s">
        <v>19</v>
      </c>
      <c r="M6" s="3"/>
    </row>
    <row r="7" spans="1:13" ht="30" customHeight="1">
      <c r="A7" s="3">
        <v>4</v>
      </c>
      <c r="B7" s="3" t="s">
        <v>24</v>
      </c>
      <c r="C7" s="3" t="s">
        <v>25</v>
      </c>
      <c r="D7" s="3" t="s">
        <v>17</v>
      </c>
      <c r="E7" s="3" t="s">
        <v>18</v>
      </c>
      <c r="F7" s="3">
        <v>75</v>
      </c>
      <c r="G7" s="3">
        <f t="shared" si="0"/>
        <v>37.5</v>
      </c>
      <c r="H7" s="3">
        <v>80.87</v>
      </c>
      <c r="I7" s="3">
        <f t="shared" si="1"/>
        <v>40.435000000000002</v>
      </c>
      <c r="J7" s="3">
        <f t="shared" si="2"/>
        <v>77.935000000000002</v>
      </c>
      <c r="K7" s="4">
        <f t="shared" si="3"/>
        <v>4</v>
      </c>
      <c r="L7" s="3" t="s">
        <v>19</v>
      </c>
      <c r="M7" s="3"/>
    </row>
    <row r="8" spans="1:13" ht="30" customHeight="1">
      <c r="A8" s="3">
        <v>5</v>
      </c>
      <c r="B8" s="3" t="s">
        <v>26</v>
      </c>
      <c r="C8" s="3" t="s">
        <v>27</v>
      </c>
      <c r="D8" s="3" t="s">
        <v>17</v>
      </c>
      <c r="E8" s="3" t="s">
        <v>18</v>
      </c>
      <c r="F8" s="3">
        <v>66</v>
      </c>
      <c r="G8" s="3">
        <f t="shared" si="0"/>
        <v>33</v>
      </c>
      <c r="H8" s="3">
        <v>88.13</v>
      </c>
      <c r="I8" s="3">
        <f t="shared" si="1"/>
        <v>44.064999999999998</v>
      </c>
      <c r="J8" s="3">
        <f t="shared" si="2"/>
        <v>77.064999999999998</v>
      </c>
      <c r="K8" s="4">
        <f t="shared" si="3"/>
        <v>5</v>
      </c>
      <c r="L8" s="3" t="s">
        <v>19</v>
      </c>
      <c r="M8" s="3"/>
    </row>
    <row r="9" spans="1:13" ht="30" customHeight="1">
      <c r="A9" s="3">
        <v>6</v>
      </c>
      <c r="B9" s="3" t="s">
        <v>28</v>
      </c>
      <c r="C9" s="3" t="s">
        <v>29</v>
      </c>
      <c r="D9" s="3" t="s">
        <v>17</v>
      </c>
      <c r="E9" s="3" t="s">
        <v>18</v>
      </c>
      <c r="F9" s="3">
        <v>71</v>
      </c>
      <c r="G9" s="3">
        <f t="shared" si="0"/>
        <v>35.5</v>
      </c>
      <c r="H9" s="3">
        <v>83.1</v>
      </c>
      <c r="I9" s="3">
        <f t="shared" si="1"/>
        <v>41.55</v>
      </c>
      <c r="J9" s="3">
        <f t="shared" si="2"/>
        <v>77.05</v>
      </c>
      <c r="K9" s="4">
        <f t="shared" si="3"/>
        <v>6</v>
      </c>
      <c r="L9" s="3" t="s">
        <v>19</v>
      </c>
      <c r="M9" s="3"/>
    </row>
    <row r="10" spans="1:13" ht="30" customHeight="1">
      <c r="A10" s="3">
        <v>7</v>
      </c>
      <c r="B10" s="3" t="s">
        <v>30</v>
      </c>
      <c r="C10" s="3" t="s">
        <v>31</v>
      </c>
      <c r="D10" s="3" t="s">
        <v>17</v>
      </c>
      <c r="E10" s="3" t="s">
        <v>18</v>
      </c>
      <c r="F10" s="3">
        <v>73</v>
      </c>
      <c r="G10" s="3">
        <f t="shared" si="0"/>
        <v>36.5</v>
      </c>
      <c r="H10" s="3">
        <v>80.73</v>
      </c>
      <c r="I10" s="3">
        <f t="shared" si="1"/>
        <v>40.365000000000002</v>
      </c>
      <c r="J10" s="3">
        <f t="shared" si="2"/>
        <v>76.865000000000009</v>
      </c>
      <c r="K10" s="4">
        <f t="shared" si="3"/>
        <v>7</v>
      </c>
      <c r="L10" s="3" t="s">
        <v>19</v>
      </c>
      <c r="M10" s="3"/>
    </row>
    <row r="11" spans="1:13" ht="30" customHeight="1">
      <c r="A11" s="3">
        <v>8</v>
      </c>
      <c r="B11" s="3" t="s">
        <v>32</v>
      </c>
      <c r="C11" s="3" t="s">
        <v>33</v>
      </c>
      <c r="D11" s="3" t="s">
        <v>17</v>
      </c>
      <c r="E11" s="3" t="s">
        <v>18</v>
      </c>
      <c r="F11" s="3">
        <v>68</v>
      </c>
      <c r="G11" s="3">
        <f t="shared" si="0"/>
        <v>34</v>
      </c>
      <c r="H11" s="3">
        <v>83.33</v>
      </c>
      <c r="I11" s="3">
        <f t="shared" si="1"/>
        <v>41.664999999999999</v>
      </c>
      <c r="J11" s="3">
        <f t="shared" si="2"/>
        <v>75.664999999999992</v>
      </c>
      <c r="K11" s="4">
        <f t="shared" si="3"/>
        <v>8</v>
      </c>
      <c r="L11" s="3" t="s">
        <v>19</v>
      </c>
      <c r="M11" s="3"/>
    </row>
    <row r="12" spans="1:13" ht="30" customHeight="1">
      <c r="A12" s="3">
        <v>9</v>
      </c>
      <c r="B12" s="3" t="s">
        <v>34</v>
      </c>
      <c r="C12" s="3" t="s">
        <v>35</v>
      </c>
      <c r="D12" s="3" t="s">
        <v>17</v>
      </c>
      <c r="E12" s="3" t="s">
        <v>18</v>
      </c>
      <c r="F12" s="3">
        <v>70</v>
      </c>
      <c r="G12" s="3">
        <f t="shared" si="0"/>
        <v>35</v>
      </c>
      <c r="H12" s="3">
        <v>81.23</v>
      </c>
      <c r="I12" s="3">
        <f t="shared" si="1"/>
        <v>40.615000000000002</v>
      </c>
      <c r="J12" s="3">
        <f t="shared" si="2"/>
        <v>75.615000000000009</v>
      </c>
      <c r="K12" s="4">
        <f t="shared" si="3"/>
        <v>9</v>
      </c>
      <c r="L12" s="3" t="s">
        <v>19</v>
      </c>
      <c r="M12" s="3"/>
    </row>
    <row r="13" spans="1:13" ht="30" customHeight="1">
      <c r="A13" s="3">
        <v>10</v>
      </c>
      <c r="B13" s="3" t="s">
        <v>36</v>
      </c>
      <c r="C13" s="3" t="s">
        <v>37</v>
      </c>
      <c r="D13" s="3" t="s">
        <v>17</v>
      </c>
      <c r="E13" s="3" t="s">
        <v>18</v>
      </c>
      <c r="F13" s="3">
        <v>69</v>
      </c>
      <c r="G13" s="3">
        <f t="shared" si="0"/>
        <v>34.5</v>
      </c>
      <c r="H13" s="3">
        <v>81.97</v>
      </c>
      <c r="I13" s="3">
        <f t="shared" si="1"/>
        <v>40.984999999999999</v>
      </c>
      <c r="J13" s="3">
        <f t="shared" si="2"/>
        <v>75.484999999999999</v>
      </c>
      <c r="K13" s="4">
        <f t="shared" si="3"/>
        <v>10</v>
      </c>
      <c r="L13" s="3" t="s">
        <v>19</v>
      </c>
      <c r="M13" s="3"/>
    </row>
    <row r="14" spans="1:13" ht="30" customHeight="1">
      <c r="A14" s="3">
        <v>11</v>
      </c>
      <c r="B14" s="3" t="s">
        <v>38</v>
      </c>
      <c r="C14" s="3" t="s">
        <v>39</v>
      </c>
      <c r="D14" s="3" t="s">
        <v>17</v>
      </c>
      <c r="E14" s="3" t="s">
        <v>18</v>
      </c>
      <c r="F14" s="3">
        <v>68</v>
      </c>
      <c r="G14" s="3">
        <f t="shared" si="0"/>
        <v>34</v>
      </c>
      <c r="H14" s="3">
        <v>82.53</v>
      </c>
      <c r="I14" s="3">
        <f t="shared" si="1"/>
        <v>41.265000000000001</v>
      </c>
      <c r="J14" s="3">
        <f t="shared" si="2"/>
        <v>75.265000000000001</v>
      </c>
      <c r="K14" s="4">
        <f t="shared" si="3"/>
        <v>11</v>
      </c>
      <c r="L14" s="3" t="s">
        <v>19</v>
      </c>
      <c r="M14" s="3"/>
    </row>
    <row r="15" spans="1:13" ht="30" customHeight="1">
      <c r="A15" s="3">
        <v>12</v>
      </c>
      <c r="B15" s="3" t="s">
        <v>40</v>
      </c>
      <c r="C15" s="3" t="s">
        <v>41</v>
      </c>
      <c r="D15" s="3" t="s">
        <v>17</v>
      </c>
      <c r="E15" s="3" t="s">
        <v>18</v>
      </c>
      <c r="F15" s="3">
        <v>65</v>
      </c>
      <c r="G15" s="3">
        <f t="shared" si="0"/>
        <v>32.5</v>
      </c>
      <c r="H15" s="3">
        <v>84.73</v>
      </c>
      <c r="I15" s="3">
        <f t="shared" si="1"/>
        <v>42.365000000000002</v>
      </c>
      <c r="J15" s="3">
        <f t="shared" si="2"/>
        <v>74.865000000000009</v>
      </c>
      <c r="K15" s="4">
        <f t="shared" si="3"/>
        <v>12</v>
      </c>
      <c r="L15" s="3" t="s">
        <v>19</v>
      </c>
      <c r="M15" s="3"/>
    </row>
    <row r="16" spans="1:13" ht="30" customHeight="1">
      <c r="A16" s="3">
        <v>13</v>
      </c>
      <c r="B16" s="3" t="s">
        <v>42</v>
      </c>
      <c r="C16" s="3" t="s">
        <v>43</v>
      </c>
      <c r="D16" s="3" t="s">
        <v>17</v>
      </c>
      <c r="E16" s="3" t="s">
        <v>18</v>
      </c>
      <c r="F16" s="3">
        <v>65</v>
      </c>
      <c r="G16" s="3">
        <f t="shared" si="0"/>
        <v>32.5</v>
      </c>
      <c r="H16" s="3">
        <v>83.87</v>
      </c>
      <c r="I16" s="3">
        <f t="shared" si="1"/>
        <v>41.935000000000002</v>
      </c>
      <c r="J16" s="3">
        <f t="shared" si="2"/>
        <v>74.435000000000002</v>
      </c>
      <c r="K16" s="4">
        <f t="shared" si="3"/>
        <v>13</v>
      </c>
      <c r="L16" s="3" t="s">
        <v>19</v>
      </c>
      <c r="M16" s="3"/>
    </row>
    <row r="17" spans="1:13" ht="30" customHeight="1">
      <c r="A17" s="3">
        <v>14</v>
      </c>
      <c r="B17" s="3" t="s">
        <v>44</v>
      </c>
      <c r="C17" s="3" t="s">
        <v>45</v>
      </c>
      <c r="D17" s="3" t="s">
        <v>17</v>
      </c>
      <c r="E17" s="3" t="s">
        <v>18</v>
      </c>
      <c r="F17" s="3">
        <v>66</v>
      </c>
      <c r="G17" s="3">
        <f t="shared" si="0"/>
        <v>33</v>
      </c>
      <c r="H17" s="3">
        <v>82.83</v>
      </c>
      <c r="I17" s="3">
        <f t="shared" si="1"/>
        <v>41.414999999999999</v>
      </c>
      <c r="J17" s="3">
        <f t="shared" si="2"/>
        <v>74.414999999999992</v>
      </c>
      <c r="K17" s="4">
        <f t="shared" si="3"/>
        <v>14</v>
      </c>
      <c r="L17" s="3" t="s">
        <v>19</v>
      </c>
      <c r="M17" s="3"/>
    </row>
    <row r="18" spans="1:13" ht="30" customHeight="1">
      <c r="A18" s="3">
        <v>15</v>
      </c>
      <c r="B18" s="3" t="s">
        <v>46</v>
      </c>
      <c r="C18" s="3" t="s">
        <v>47</v>
      </c>
      <c r="D18" s="3" t="s">
        <v>17</v>
      </c>
      <c r="E18" s="3" t="s">
        <v>18</v>
      </c>
      <c r="F18" s="3">
        <v>68</v>
      </c>
      <c r="G18" s="3">
        <f t="shared" si="0"/>
        <v>34</v>
      </c>
      <c r="H18" s="3">
        <v>80.83</v>
      </c>
      <c r="I18" s="3">
        <f t="shared" si="1"/>
        <v>40.414999999999999</v>
      </c>
      <c r="J18" s="3">
        <f t="shared" si="2"/>
        <v>74.414999999999992</v>
      </c>
      <c r="K18" s="4">
        <f t="shared" si="3"/>
        <v>14</v>
      </c>
      <c r="L18" s="7" t="s">
        <v>48</v>
      </c>
      <c r="M18" s="6" t="s">
        <v>49</v>
      </c>
    </row>
    <row r="19" spans="1:13" ht="30" customHeight="1">
      <c r="A19" s="3">
        <v>16</v>
      </c>
      <c r="B19" s="3" t="s">
        <v>50</v>
      </c>
      <c r="C19" s="3" t="s">
        <v>51</v>
      </c>
      <c r="D19" s="3" t="s">
        <v>17</v>
      </c>
      <c r="E19" s="3" t="s">
        <v>18</v>
      </c>
      <c r="F19" s="3">
        <v>67</v>
      </c>
      <c r="G19" s="3">
        <f t="shared" si="0"/>
        <v>33.5</v>
      </c>
      <c r="H19" s="3">
        <v>81.67</v>
      </c>
      <c r="I19" s="3">
        <f t="shared" si="1"/>
        <v>40.835000000000001</v>
      </c>
      <c r="J19" s="3">
        <f t="shared" si="2"/>
        <v>74.335000000000008</v>
      </c>
      <c r="K19" s="4">
        <f t="shared" si="3"/>
        <v>16</v>
      </c>
      <c r="L19" s="7" t="s">
        <v>48</v>
      </c>
      <c r="M19" s="3"/>
    </row>
    <row r="20" spans="1:13" ht="30" customHeight="1">
      <c r="A20" s="3">
        <v>17</v>
      </c>
      <c r="B20" s="3" t="s">
        <v>52</v>
      </c>
      <c r="C20" s="3" t="s">
        <v>53</v>
      </c>
      <c r="D20" s="3" t="s">
        <v>17</v>
      </c>
      <c r="E20" s="3" t="s">
        <v>18</v>
      </c>
      <c r="F20" s="3">
        <v>68</v>
      </c>
      <c r="G20" s="3">
        <f t="shared" si="0"/>
        <v>34</v>
      </c>
      <c r="H20" s="3">
        <v>80.37</v>
      </c>
      <c r="I20" s="3">
        <f t="shared" si="1"/>
        <v>40.185000000000002</v>
      </c>
      <c r="J20" s="3">
        <f t="shared" si="2"/>
        <v>74.185000000000002</v>
      </c>
      <c r="K20" s="4">
        <f t="shared" si="3"/>
        <v>17</v>
      </c>
      <c r="L20" s="7" t="s">
        <v>48</v>
      </c>
      <c r="M20" s="3"/>
    </row>
    <row r="21" spans="1:13" ht="30" customHeight="1">
      <c r="A21" s="3">
        <v>18</v>
      </c>
      <c r="B21" s="3" t="s">
        <v>54</v>
      </c>
      <c r="C21" s="3" t="s">
        <v>55</v>
      </c>
      <c r="D21" s="3" t="s">
        <v>17</v>
      </c>
      <c r="E21" s="3" t="s">
        <v>18</v>
      </c>
      <c r="F21" s="3">
        <v>68</v>
      </c>
      <c r="G21" s="3">
        <f t="shared" si="0"/>
        <v>34</v>
      </c>
      <c r="H21" s="3">
        <v>80.33</v>
      </c>
      <c r="I21" s="3">
        <f t="shared" si="1"/>
        <v>40.164999999999999</v>
      </c>
      <c r="J21" s="3">
        <f t="shared" si="2"/>
        <v>74.164999999999992</v>
      </c>
      <c r="K21" s="4">
        <f t="shared" si="3"/>
        <v>18</v>
      </c>
      <c r="L21" s="7" t="s">
        <v>48</v>
      </c>
      <c r="M21" s="3"/>
    </row>
    <row r="22" spans="1:13" ht="30" customHeight="1">
      <c r="A22" s="3">
        <v>19</v>
      </c>
      <c r="B22" s="3" t="s">
        <v>56</v>
      </c>
      <c r="C22" s="3" t="s">
        <v>57</v>
      </c>
      <c r="D22" s="3" t="s">
        <v>17</v>
      </c>
      <c r="E22" s="3" t="s">
        <v>18</v>
      </c>
      <c r="F22" s="3">
        <v>65</v>
      </c>
      <c r="G22" s="3">
        <f t="shared" si="0"/>
        <v>32.5</v>
      </c>
      <c r="H22" s="3">
        <v>83.1</v>
      </c>
      <c r="I22" s="3">
        <f t="shared" si="1"/>
        <v>41.55</v>
      </c>
      <c r="J22" s="3">
        <f t="shared" si="2"/>
        <v>74.05</v>
      </c>
      <c r="K22" s="4">
        <f t="shared" si="3"/>
        <v>19</v>
      </c>
      <c r="L22" s="7" t="s">
        <v>48</v>
      </c>
      <c r="M22" s="3"/>
    </row>
    <row r="23" spans="1:13" ht="30" customHeight="1">
      <c r="A23" s="3">
        <v>20</v>
      </c>
      <c r="B23" s="3" t="s">
        <v>58</v>
      </c>
      <c r="C23" s="3" t="s">
        <v>59</v>
      </c>
      <c r="D23" s="3" t="s">
        <v>17</v>
      </c>
      <c r="E23" s="3" t="s">
        <v>18</v>
      </c>
      <c r="F23" s="3">
        <v>64</v>
      </c>
      <c r="G23" s="3">
        <f t="shared" si="0"/>
        <v>32</v>
      </c>
      <c r="H23" s="3">
        <v>83.87</v>
      </c>
      <c r="I23" s="3">
        <f t="shared" si="1"/>
        <v>41.935000000000002</v>
      </c>
      <c r="J23" s="3">
        <f t="shared" si="2"/>
        <v>73.935000000000002</v>
      </c>
      <c r="K23" s="4">
        <f t="shared" si="3"/>
        <v>20</v>
      </c>
      <c r="L23" s="7" t="s">
        <v>48</v>
      </c>
      <c r="M23" s="3"/>
    </row>
    <row r="24" spans="1:13" ht="30" customHeight="1">
      <c r="A24" s="3">
        <v>21</v>
      </c>
      <c r="B24" s="3" t="s">
        <v>60</v>
      </c>
      <c r="C24" s="3" t="s">
        <v>61</v>
      </c>
      <c r="D24" s="3" t="s">
        <v>17</v>
      </c>
      <c r="E24" s="3" t="s">
        <v>18</v>
      </c>
      <c r="F24" s="3">
        <v>65</v>
      </c>
      <c r="G24" s="3">
        <f t="shared" si="0"/>
        <v>32.5</v>
      </c>
      <c r="H24" s="3">
        <v>82.73</v>
      </c>
      <c r="I24" s="3">
        <f t="shared" si="1"/>
        <v>41.365000000000002</v>
      </c>
      <c r="J24" s="3">
        <f t="shared" si="2"/>
        <v>73.865000000000009</v>
      </c>
      <c r="K24" s="4">
        <f t="shared" si="3"/>
        <v>21</v>
      </c>
      <c r="L24" s="7" t="s">
        <v>48</v>
      </c>
      <c r="M24" s="3"/>
    </row>
    <row r="25" spans="1:13" ht="30" customHeight="1">
      <c r="A25" s="3">
        <v>22</v>
      </c>
      <c r="B25" s="3" t="s">
        <v>62</v>
      </c>
      <c r="C25" s="3" t="s">
        <v>63</v>
      </c>
      <c r="D25" s="3" t="s">
        <v>17</v>
      </c>
      <c r="E25" s="3" t="s">
        <v>18</v>
      </c>
      <c r="F25" s="3">
        <v>65</v>
      </c>
      <c r="G25" s="3">
        <f t="shared" si="0"/>
        <v>32.5</v>
      </c>
      <c r="H25" s="3">
        <v>82.67</v>
      </c>
      <c r="I25" s="3">
        <f t="shared" si="1"/>
        <v>41.335000000000001</v>
      </c>
      <c r="J25" s="3">
        <f t="shared" si="2"/>
        <v>73.835000000000008</v>
      </c>
      <c r="K25" s="4">
        <f t="shared" si="3"/>
        <v>22</v>
      </c>
      <c r="L25" s="7" t="s">
        <v>48</v>
      </c>
      <c r="M25" s="3"/>
    </row>
    <row r="26" spans="1:13" ht="30" customHeight="1">
      <c r="A26" s="3">
        <v>23</v>
      </c>
      <c r="B26" s="3" t="s">
        <v>64</v>
      </c>
      <c r="C26" s="3" t="s">
        <v>65</v>
      </c>
      <c r="D26" s="3" t="s">
        <v>17</v>
      </c>
      <c r="E26" s="3" t="s">
        <v>18</v>
      </c>
      <c r="F26" s="3">
        <v>67</v>
      </c>
      <c r="G26" s="3">
        <f t="shared" si="0"/>
        <v>33.5</v>
      </c>
      <c r="H26" s="3">
        <v>80.23</v>
      </c>
      <c r="I26" s="3">
        <f t="shared" si="1"/>
        <v>40.115000000000002</v>
      </c>
      <c r="J26" s="3">
        <f t="shared" si="2"/>
        <v>73.615000000000009</v>
      </c>
      <c r="K26" s="4">
        <f t="shared" si="3"/>
        <v>23</v>
      </c>
      <c r="L26" s="7" t="s">
        <v>48</v>
      </c>
      <c r="M26" s="3"/>
    </row>
    <row r="27" spans="1:13" ht="30" customHeight="1">
      <c r="A27" s="3">
        <v>24</v>
      </c>
      <c r="B27" s="3" t="s">
        <v>66</v>
      </c>
      <c r="C27" s="3" t="s">
        <v>67</v>
      </c>
      <c r="D27" s="3" t="s">
        <v>17</v>
      </c>
      <c r="E27" s="3" t="s">
        <v>18</v>
      </c>
      <c r="F27" s="3">
        <v>65</v>
      </c>
      <c r="G27" s="3">
        <f t="shared" si="0"/>
        <v>32.5</v>
      </c>
      <c r="H27" s="3">
        <v>82.23</v>
      </c>
      <c r="I27" s="3">
        <f t="shared" si="1"/>
        <v>41.115000000000002</v>
      </c>
      <c r="J27" s="3">
        <f t="shared" si="2"/>
        <v>73.615000000000009</v>
      </c>
      <c r="K27" s="4">
        <f t="shared" si="3"/>
        <v>23</v>
      </c>
      <c r="L27" s="7" t="s">
        <v>48</v>
      </c>
      <c r="M27" s="3"/>
    </row>
    <row r="28" spans="1:13" ht="30" customHeight="1">
      <c r="A28" s="3">
        <v>25</v>
      </c>
      <c r="B28" s="3" t="s">
        <v>68</v>
      </c>
      <c r="C28" s="3" t="s">
        <v>69</v>
      </c>
      <c r="D28" s="3" t="s">
        <v>17</v>
      </c>
      <c r="E28" s="3" t="s">
        <v>18</v>
      </c>
      <c r="F28" s="3">
        <v>64</v>
      </c>
      <c r="G28" s="3">
        <f t="shared" si="0"/>
        <v>32</v>
      </c>
      <c r="H28" s="3">
        <v>82.93</v>
      </c>
      <c r="I28" s="3">
        <f t="shared" si="1"/>
        <v>41.465000000000003</v>
      </c>
      <c r="J28" s="3">
        <f t="shared" si="2"/>
        <v>73.465000000000003</v>
      </c>
      <c r="K28" s="4">
        <f t="shared" si="3"/>
        <v>25</v>
      </c>
      <c r="L28" s="7" t="s">
        <v>48</v>
      </c>
      <c r="M28" s="3"/>
    </row>
    <row r="29" spans="1:13" ht="30" customHeight="1">
      <c r="A29" s="3">
        <v>26</v>
      </c>
      <c r="B29" s="3" t="s">
        <v>70</v>
      </c>
      <c r="C29" s="3" t="s">
        <v>71</v>
      </c>
      <c r="D29" s="3" t="s">
        <v>17</v>
      </c>
      <c r="E29" s="3" t="s">
        <v>18</v>
      </c>
      <c r="F29" s="3">
        <v>64</v>
      </c>
      <c r="G29" s="3">
        <f t="shared" si="0"/>
        <v>32</v>
      </c>
      <c r="H29" s="3">
        <v>82.6</v>
      </c>
      <c r="I29" s="3">
        <f t="shared" si="1"/>
        <v>41.3</v>
      </c>
      <c r="J29" s="3">
        <f t="shared" si="2"/>
        <v>73.3</v>
      </c>
      <c r="K29" s="4">
        <f t="shared" si="3"/>
        <v>26</v>
      </c>
      <c r="L29" s="7" t="s">
        <v>48</v>
      </c>
      <c r="M29" s="3"/>
    </row>
    <row r="30" spans="1:13" ht="30" customHeight="1">
      <c r="A30" s="3">
        <v>27</v>
      </c>
      <c r="B30" s="3" t="s">
        <v>72</v>
      </c>
      <c r="C30" s="3" t="s">
        <v>73</v>
      </c>
      <c r="D30" s="3" t="s">
        <v>17</v>
      </c>
      <c r="E30" s="3" t="s">
        <v>18</v>
      </c>
      <c r="F30" s="3">
        <v>64</v>
      </c>
      <c r="G30" s="3">
        <f t="shared" si="0"/>
        <v>32</v>
      </c>
      <c r="H30" s="3">
        <v>82.53</v>
      </c>
      <c r="I30" s="3">
        <f t="shared" si="1"/>
        <v>41.265000000000001</v>
      </c>
      <c r="J30" s="3">
        <f t="shared" si="2"/>
        <v>73.265000000000001</v>
      </c>
      <c r="K30" s="4">
        <f t="shared" si="3"/>
        <v>27</v>
      </c>
      <c r="L30" s="7" t="s">
        <v>48</v>
      </c>
      <c r="M30" s="3"/>
    </row>
    <row r="31" spans="1:13" ht="30" customHeight="1">
      <c r="A31" s="3">
        <v>28</v>
      </c>
      <c r="B31" s="3" t="s">
        <v>74</v>
      </c>
      <c r="C31" s="3" t="s">
        <v>75</v>
      </c>
      <c r="D31" s="3" t="s">
        <v>17</v>
      </c>
      <c r="E31" s="3" t="s">
        <v>18</v>
      </c>
      <c r="F31" s="3">
        <v>63</v>
      </c>
      <c r="G31" s="3">
        <f t="shared" si="0"/>
        <v>31.5</v>
      </c>
      <c r="H31" s="3">
        <v>83.4</v>
      </c>
      <c r="I31" s="3">
        <f t="shared" si="1"/>
        <v>41.7</v>
      </c>
      <c r="J31" s="3">
        <f t="shared" si="2"/>
        <v>73.2</v>
      </c>
      <c r="K31" s="4">
        <f t="shared" si="3"/>
        <v>28</v>
      </c>
      <c r="L31" s="7" t="s">
        <v>48</v>
      </c>
      <c r="M31" s="3"/>
    </row>
    <row r="32" spans="1:13" ht="30" customHeight="1">
      <c r="A32" s="3">
        <v>29</v>
      </c>
      <c r="B32" s="3" t="s">
        <v>76</v>
      </c>
      <c r="C32" s="3" t="s">
        <v>77</v>
      </c>
      <c r="D32" s="3" t="s">
        <v>17</v>
      </c>
      <c r="E32" s="3" t="s">
        <v>18</v>
      </c>
      <c r="F32" s="3">
        <v>64</v>
      </c>
      <c r="G32" s="3">
        <f t="shared" si="0"/>
        <v>32</v>
      </c>
      <c r="H32" s="3">
        <v>82.07</v>
      </c>
      <c r="I32" s="3">
        <f t="shared" si="1"/>
        <v>41.034999999999997</v>
      </c>
      <c r="J32" s="3">
        <f t="shared" si="2"/>
        <v>73.034999999999997</v>
      </c>
      <c r="K32" s="4">
        <f t="shared" si="3"/>
        <v>29</v>
      </c>
      <c r="L32" s="7" t="s">
        <v>48</v>
      </c>
      <c r="M32" s="3"/>
    </row>
    <row r="33" spans="1:13" ht="30" customHeight="1">
      <c r="A33" s="3">
        <v>30</v>
      </c>
      <c r="B33" s="3" t="s">
        <v>78</v>
      </c>
      <c r="C33" s="3" t="s">
        <v>79</v>
      </c>
      <c r="D33" s="3" t="s">
        <v>17</v>
      </c>
      <c r="E33" s="3" t="s">
        <v>18</v>
      </c>
      <c r="F33" s="3">
        <v>63</v>
      </c>
      <c r="G33" s="3">
        <f t="shared" si="0"/>
        <v>31.5</v>
      </c>
      <c r="H33" s="3">
        <v>83.03</v>
      </c>
      <c r="I33" s="3">
        <f t="shared" si="1"/>
        <v>41.515000000000001</v>
      </c>
      <c r="J33" s="3">
        <f t="shared" si="2"/>
        <v>73.015000000000001</v>
      </c>
      <c r="K33" s="4">
        <f t="shared" si="3"/>
        <v>30</v>
      </c>
      <c r="L33" s="7" t="s">
        <v>48</v>
      </c>
      <c r="M33" s="3"/>
    </row>
    <row r="34" spans="1:13" ht="30" customHeight="1">
      <c r="A34" s="3">
        <v>31</v>
      </c>
      <c r="B34" s="3" t="s">
        <v>80</v>
      </c>
      <c r="C34" s="3" t="s">
        <v>81</v>
      </c>
      <c r="D34" s="3" t="s">
        <v>17</v>
      </c>
      <c r="E34" s="3" t="s">
        <v>18</v>
      </c>
      <c r="F34" s="3">
        <v>63</v>
      </c>
      <c r="G34" s="3">
        <f t="shared" si="0"/>
        <v>31.5</v>
      </c>
      <c r="H34" s="3">
        <v>83</v>
      </c>
      <c r="I34" s="3">
        <f t="shared" si="1"/>
        <v>41.5</v>
      </c>
      <c r="J34" s="3">
        <f t="shared" si="2"/>
        <v>73</v>
      </c>
      <c r="K34" s="4">
        <f t="shared" si="3"/>
        <v>31</v>
      </c>
      <c r="L34" s="7" t="s">
        <v>48</v>
      </c>
      <c r="M34" s="3"/>
    </row>
    <row r="35" spans="1:13" ht="30" customHeight="1">
      <c r="A35" s="3">
        <v>32</v>
      </c>
      <c r="B35" s="3" t="s">
        <v>82</v>
      </c>
      <c r="C35" s="3" t="s">
        <v>83</v>
      </c>
      <c r="D35" s="3" t="s">
        <v>17</v>
      </c>
      <c r="E35" s="3" t="s">
        <v>18</v>
      </c>
      <c r="F35" s="3">
        <v>65</v>
      </c>
      <c r="G35" s="3">
        <f t="shared" si="0"/>
        <v>32.5</v>
      </c>
      <c r="H35" s="3">
        <v>80.97</v>
      </c>
      <c r="I35" s="3">
        <f t="shared" si="1"/>
        <v>40.484999999999999</v>
      </c>
      <c r="J35" s="3">
        <f t="shared" si="2"/>
        <v>72.984999999999999</v>
      </c>
      <c r="K35" s="4">
        <f t="shared" si="3"/>
        <v>32</v>
      </c>
      <c r="L35" s="7" t="s">
        <v>48</v>
      </c>
      <c r="M35" s="3"/>
    </row>
    <row r="36" spans="1:13" ht="30" customHeight="1">
      <c r="A36" s="3">
        <v>33</v>
      </c>
      <c r="B36" s="3" t="s">
        <v>84</v>
      </c>
      <c r="C36" s="3" t="s">
        <v>85</v>
      </c>
      <c r="D36" s="3" t="s">
        <v>17</v>
      </c>
      <c r="E36" s="3" t="s">
        <v>18</v>
      </c>
      <c r="F36" s="3">
        <v>64</v>
      </c>
      <c r="G36" s="3">
        <f t="shared" si="0"/>
        <v>32</v>
      </c>
      <c r="H36" s="3">
        <v>81.2</v>
      </c>
      <c r="I36" s="3">
        <f t="shared" si="1"/>
        <v>40.6</v>
      </c>
      <c r="J36" s="3">
        <f t="shared" si="2"/>
        <v>72.599999999999994</v>
      </c>
      <c r="K36" s="4">
        <f t="shared" si="3"/>
        <v>33</v>
      </c>
      <c r="L36" s="7" t="s">
        <v>48</v>
      </c>
      <c r="M36" s="3"/>
    </row>
    <row r="37" spans="1:13" ht="30" customHeight="1">
      <c r="A37" s="3">
        <v>34</v>
      </c>
      <c r="B37" s="3" t="s">
        <v>86</v>
      </c>
      <c r="C37" s="3" t="s">
        <v>87</v>
      </c>
      <c r="D37" s="3" t="s">
        <v>17</v>
      </c>
      <c r="E37" s="3" t="s">
        <v>18</v>
      </c>
      <c r="F37" s="3">
        <v>68</v>
      </c>
      <c r="G37" s="3">
        <f t="shared" si="0"/>
        <v>34</v>
      </c>
      <c r="H37" s="3">
        <v>76.97</v>
      </c>
      <c r="I37" s="3">
        <f t="shared" si="1"/>
        <v>38.484999999999999</v>
      </c>
      <c r="J37" s="3">
        <f t="shared" si="2"/>
        <v>72.484999999999999</v>
      </c>
      <c r="K37" s="4">
        <f t="shared" si="3"/>
        <v>34</v>
      </c>
      <c r="L37" s="7" t="s">
        <v>48</v>
      </c>
      <c r="M37" s="3"/>
    </row>
    <row r="38" spans="1:13" ht="30" customHeight="1">
      <c r="A38" s="3">
        <v>35</v>
      </c>
      <c r="B38" s="3" t="s">
        <v>88</v>
      </c>
      <c r="C38" s="3" t="s">
        <v>89</v>
      </c>
      <c r="D38" s="3" t="s">
        <v>17</v>
      </c>
      <c r="E38" s="3" t="s">
        <v>18</v>
      </c>
      <c r="F38" s="3">
        <v>65</v>
      </c>
      <c r="G38" s="3">
        <f t="shared" si="0"/>
        <v>32.5</v>
      </c>
      <c r="H38" s="3">
        <v>79.069999999999993</v>
      </c>
      <c r="I38" s="3">
        <f t="shared" si="1"/>
        <v>39.534999999999997</v>
      </c>
      <c r="J38" s="3">
        <f t="shared" si="2"/>
        <v>72.034999999999997</v>
      </c>
      <c r="K38" s="4">
        <f t="shared" si="3"/>
        <v>35</v>
      </c>
      <c r="L38" s="7" t="s">
        <v>48</v>
      </c>
      <c r="M38" s="3"/>
    </row>
    <row r="39" spans="1:13" ht="30" customHeight="1">
      <c r="A39" s="3">
        <v>36</v>
      </c>
      <c r="B39" s="3" t="s">
        <v>90</v>
      </c>
      <c r="C39" s="3" t="s">
        <v>91</v>
      </c>
      <c r="D39" s="3" t="s">
        <v>17</v>
      </c>
      <c r="E39" s="3" t="s">
        <v>18</v>
      </c>
      <c r="F39" s="3">
        <v>63</v>
      </c>
      <c r="G39" s="3">
        <f t="shared" si="0"/>
        <v>31.5</v>
      </c>
      <c r="H39" s="3">
        <v>81.03</v>
      </c>
      <c r="I39" s="3">
        <f t="shared" si="1"/>
        <v>40.515000000000001</v>
      </c>
      <c r="J39" s="3">
        <f t="shared" si="2"/>
        <v>72.015000000000001</v>
      </c>
      <c r="K39" s="4">
        <f t="shared" si="3"/>
        <v>36</v>
      </c>
      <c r="L39" s="7" t="s">
        <v>48</v>
      </c>
      <c r="M39" s="3"/>
    </row>
    <row r="40" spans="1:13" ht="30" customHeight="1">
      <c r="A40" s="3">
        <v>37</v>
      </c>
      <c r="B40" s="3" t="s">
        <v>92</v>
      </c>
      <c r="C40" s="3" t="s">
        <v>93</v>
      </c>
      <c r="D40" s="3" t="s">
        <v>17</v>
      </c>
      <c r="E40" s="3" t="s">
        <v>18</v>
      </c>
      <c r="F40" s="3">
        <v>65</v>
      </c>
      <c r="G40" s="3">
        <f t="shared" si="0"/>
        <v>32.5</v>
      </c>
      <c r="H40" s="3">
        <v>78.97</v>
      </c>
      <c r="I40" s="3">
        <f t="shared" si="1"/>
        <v>39.484999999999999</v>
      </c>
      <c r="J40" s="3">
        <f t="shared" si="2"/>
        <v>71.984999999999999</v>
      </c>
      <c r="K40" s="4">
        <f t="shared" si="3"/>
        <v>37</v>
      </c>
      <c r="L40" s="7" t="s">
        <v>48</v>
      </c>
      <c r="M40" s="3"/>
    </row>
    <row r="41" spans="1:13" ht="30" customHeight="1">
      <c r="A41" s="3">
        <v>38</v>
      </c>
      <c r="B41" s="3" t="s">
        <v>94</v>
      </c>
      <c r="C41" s="3" t="s">
        <v>95</v>
      </c>
      <c r="D41" s="3" t="s">
        <v>17</v>
      </c>
      <c r="E41" s="3" t="s">
        <v>18</v>
      </c>
      <c r="F41" s="3">
        <v>64</v>
      </c>
      <c r="G41" s="3">
        <f t="shared" si="0"/>
        <v>32</v>
      </c>
      <c r="H41" s="3">
        <v>79.8</v>
      </c>
      <c r="I41" s="3">
        <f t="shared" si="1"/>
        <v>39.9</v>
      </c>
      <c r="J41" s="3">
        <f t="shared" si="2"/>
        <v>71.900000000000006</v>
      </c>
      <c r="K41" s="4">
        <f t="shared" si="3"/>
        <v>38</v>
      </c>
      <c r="L41" s="7" t="s">
        <v>48</v>
      </c>
      <c r="M41" s="3"/>
    </row>
    <row r="42" spans="1:13" ht="30" customHeight="1">
      <c r="A42" s="3">
        <v>39</v>
      </c>
      <c r="B42" s="3" t="s">
        <v>96</v>
      </c>
      <c r="C42" s="3" t="s">
        <v>97</v>
      </c>
      <c r="D42" s="3" t="s">
        <v>17</v>
      </c>
      <c r="E42" s="3" t="s">
        <v>18</v>
      </c>
      <c r="F42" s="3">
        <v>62</v>
      </c>
      <c r="G42" s="3">
        <f t="shared" si="0"/>
        <v>31</v>
      </c>
      <c r="H42" s="3">
        <v>81.599999999999994</v>
      </c>
      <c r="I42" s="3">
        <f t="shared" si="1"/>
        <v>40.799999999999997</v>
      </c>
      <c r="J42" s="3">
        <f t="shared" si="2"/>
        <v>71.8</v>
      </c>
      <c r="K42" s="4">
        <f t="shared" si="3"/>
        <v>39</v>
      </c>
      <c r="L42" s="7" t="s">
        <v>48</v>
      </c>
      <c r="M42" s="3"/>
    </row>
    <row r="43" spans="1:13" ht="30" customHeight="1">
      <c r="A43" s="3">
        <v>40</v>
      </c>
      <c r="B43" s="3" t="s">
        <v>98</v>
      </c>
      <c r="C43" s="3" t="s">
        <v>99</v>
      </c>
      <c r="D43" s="3" t="s">
        <v>17</v>
      </c>
      <c r="E43" s="3" t="s">
        <v>18</v>
      </c>
      <c r="F43" s="3">
        <v>62</v>
      </c>
      <c r="G43" s="3">
        <f t="shared" si="0"/>
        <v>31</v>
      </c>
      <c r="H43" s="3">
        <v>81.069999999999993</v>
      </c>
      <c r="I43" s="3">
        <f t="shared" si="1"/>
        <v>40.534999999999997</v>
      </c>
      <c r="J43" s="3">
        <f t="shared" si="2"/>
        <v>71.534999999999997</v>
      </c>
      <c r="K43" s="4">
        <f t="shared" si="3"/>
        <v>40</v>
      </c>
      <c r="L43" s="7" t="s">
        <v>48</v>
      </c>
      <c r="M43" s="3"/>
    </row>
    <row r="44" spans="1:13" ht="30" customHeight="1">
      <c r="A44" s="3">
        <v>41</v>
      </c>
      <c r="B44" s="3" t="s">
        <v>100</v>
      </c>
      <c r="C44" s="3" t="s">
        <v>101</v>
      </c>
      <c r="D44" s="3" t="s">
        <v>17</v>
      </c>
      <c r="E44" s="3" t="s">
        <v>18</v>
      </c>
      <c r="F44" s="3">
        <v>62</v>
      </c>
      <c r="G44" s="3">
        <f t="shared" si="0"/>
        <v>31</v>
      </c>
      <c r="H44" s="3">
        <v>80.8</v>
      </c>
      <c r="I44" s="3">
        <f t="shared" si="1"/>
        <v>40.4</v>
      </c>
      <c r="J44" s="3">
        <f t="shared" si="2"/>
        <v>71.400000000000006</v>
      </c>
      <c r="K44" s="4">
        <f t="shared" si="3"/>
        <v>41</v>
      </c>
      <c r="L44" s="7" t="s">
        <v>48</v>
      </c>
      <c r="M44" s="3"/>
    </row>
    <row r="45" spans="1:13" ht="30" customHeight="1">
      <c r="A45" s="3">
        <v>42</v>
      </c>
      <c r="B45" s="3" t="s">
        <v>102</v>
      </c>
      <c r="C45" s="3" t="s">
        <v>103</v>
      </c>
      <c r="D45" s="3" t="s">
        <v>17</v>
      </c>
      <c r="E45" s="3" t="s">
        <v>18</v>
      </c>
      <c r="F45" s="3">
        <v>62</v>
      </c>
      <c r="G45" s="3">
        <f t="shared" si="0"/>
        <v>31</v>
      </c>
      <c r="H45" s="3">
        <v>80.7</v>
      </c>
      <c r="I45" s="3">
        <f t="shared" si="1"/>
        <v>40.35</v>
      </c>
      <c r="J45" s="3">
        <f t="shared" si="2"/>
        <v>71.349999999999994</v>
      </c>
      <c r="K45" s="4">
        <f t="shared" si="3"/>
        <v>42</v>
      </c>
      <c r="L45" s="7" t="s">
        <v>48</v>
      </c>
      <c r="M45" s="3"/>
    </row>
    <row r="46" spans="1:13" ht="30" customHeight="1">
      <c r="A46" s="3">
        <v>43</v>
      </c>
      <c r="B46" s="3" t="s">
        <v>104</v>
      </c>
      <c r="C46" s="3" t="s">
        <v>105</v>
      </c>
      <c r="D46" s="3" t="s">
        <v>17</v>
      </c>
      <c r="E46" s="3" t="s">
        <v>18</v>
      </c>
      <c r="F46" s="3">
        <v>64</v>
      </c>
      <c r="G46" s="3">
        <f t="shared" si="0"/>
        <v>32</v>
      </c>
      <c r="H46" s="3">
        <v>78.599999999999994</v>
      </c>
      <c r="I46" s="3">
        <f t="shared" si="1"/>
        <v>39.299999999999997</v>
      </c>
      <c r="J46" s="3">
        <f t="shared" si="2"/>
        <v>71.3</v>
      </c>
      <c r="K46" s="4">
        <f t="shared" si="3"/>
        <v>43</v>
      </c>
      <c r="L46" s="7" t="s">
        <v>48</v>
      </c>
      <c r="M46" s="3"/>
    </row>
    <row r="47" spans="1:13" ht="30" customHeight="1">
      <c r="A47" s="3">
        <v>44</v>
      </c>
      <c r="B47" s="3" t="s">
        <v>106</v>
      </c>
      <c r="C47" s="3" t="s">
        <v>107</v>
      </c>
      <c r="D47" s="3" t="s">
        <v>17</v>
      </c>
      <c r="E47" s="3" t="s">
        <v>18</v>
      </c>
      <c r="F47" s="3">
        <v>62</v>
      </c>
      <c r="G47" s="3">
        <f t="shared" si="0"/>
        <v>31</v>
      </c>
      <c r="H47" s="3">
        <v>77.27</v>
      </c>
      <c r="I47" s="3">
        <f t="shared" si="1"/>
        <v>38.634999999999998</v>
      </c>
      <c r="J47" s="3">
        <f t="shared" si="2"/>
        <v>69.634999999999991</v>
      </c>
      <c r="K47" s="4">
        <f t="shared" si="3"/>
        <v>44</v>
      </c>
      <c r="L47" s="7" t="s">
        <v>48</v>
      </c>
      <c r="M47" s="3"/>
    </row>
    <row r="48" spans="1:13" ht="30" customHeight="1">
      <c r="A48" s="3">
        <v>45</v>
      </c>
      <c r="B48" s="3" t="s">
        <v>108</v>
      </c>
      <c r="C48" s="3" t="s">
        <v>109</v>
      </c>
      <c r="D48" s="3" t="s">
        <v>17</v>
      </c>
      <c r="E48" s="3" t="s">
        <v>18</v>
      </c>
      <c r="F48" s="3">
        <v>62</v>
      </c>
      <c r="G48" s="3">
        <f t="shared" si="0"/>
        <v>31</v>
      </c>
      <c r="H48" s="3">
        <v>72.13</v>
      </c>
      <c r="I48" s="3">
        <f t="shared" si="1"/>
        <v>36.064999999999998</v>
      </c>
      <c r="J48" s="3">
        <f t="shared" si="2"/>
        <v>67.064999999999998</v>
      </c>
      <c r="K48" s="4">
        <f t="shared" si="3"/>
        <v>45</v>
      </c>
      <c r="L48" s="7" t="s">
        <v>48</v>
      </c>
      <c r="M48" s="3"/>
    </row>
    <row r="49" spans="1:13" ht="30" customHeight="1">
      <c r="A49" s="3">
        <v>46</v>
      </c>
      <c r="B49" s="3" t="s">
        <v>110</v>
      </c>
      <c r="C49" s="3" t="s">
        <v>111</v>
      </c>
      <c r="D49" s="3" t="s">
        <v>17</v>
      </c>
      <c r="E49" s="3" t="s">
        <v>18</v>
      </c>
      <c r="F49" s="3">
        <v>68</v>
      </c>
      <c r="G49" s="3">
        <f t="shared" si="0"/>
        <v>34</v>
      </c>
      <c r="H49" s="3">
        <v>-1</v>
      </c>
      <c r="I49" s="3">
        <v>-1</v>
      </c>
      <c r="J49" s="3">
        <v>-1</v>
      </c>
      <c r="K49" s="4"/>
      <c r="L49" s="7" t="s">
        <v>48</v>
      </c>
      <c r="M49" s="3"/>
    </row>
    <row r="50" spans="1:13" ht="30" customHeight="1">
      <c r="A50" s="3">
        <v>47</v>
      </c>
      <c r="B50" s="3" t="s">
        <v>112</v>
      </c>
      <c r="C50" s="3" t="s">
        <v>113</v>
      </c>
      <c r="D50" s="3" t="s">
        <v>17</v>
      </c>
      <c r="E50" s="3" t="s">
        <v>18</v>
      </c>
      <c r="F50" s="3">
        <v>67</v>
      </c>
      <c r="G50" s="3">
        <f t="shared" si="0"/>
        <v>33.5</v>
      </c>
      <c r="H50" s="3">
        <v>-1</v>
      </c>
      <c r="I50" s="3">
        <v>-1</v>
      </c>
      <c r="J50" s="3">
        <v>-1</v>
      </c>
      <c r="K50" s="4"/>
      <c r="L50" s="7" t="s">
        <v>48</v>
      </c>
      <c r="M50" s="3"/>
    </row>
    <row r="51" spans="1:13" ht="30" customHeight="1">
      <c r="A51" s="3">
        <v>48</v>
      </c>
      <c r="B51" s="3" t="s">
        <v>114</v>
      </c>
      <c r="C51" s="3" t="s">
        <v>115</v>
      </c>
      <c r="D51" s="3" t="s">
        <v>17</v>
      </c>
      <c r="E51" s="3" t="s">
        <v>18</v>
      </c>
      <c r="F51" s="3">
        <v>62</v>
      </c>
      <c r="G51" s="3">
        <f t="shared" si="0"/>
        <v>31</v>
      </c>
      <c r="H51" s="3">
        <v>-1</v>
      </c>
      <c r="I51" s="3">
        <v>-1</v>
      </c>
      <c r="J51" s="3">
        <v>-1</v>
      </c>
      <c r="K51" s="4"/>
      <c r="L51" s="7" t="s">
        <v>48</v>
      </c>
      <c r="M51" s="3"/>
    </row>
    <row r="52" spans="1:13" ht="30" customHeight="1">
      <c r="A52" s="3">
        <v>49</v>
      </c>
      <c r="B52" s="3" t="s">
        <v>116</v>
      </c>
      <c r="C52" s="3" t="s">
        <v>117</v>
      </c>
      <c r="D52" s="3" t="s">
        <v>118</v>
      </c>
      <c r="E52" s="3" t="s">
        <v>119</v>
      </c>
      <c r="F52" s="3">
        <v>74</v>
      </c>
      <c r="G52" s="3">
        <f t="shared" si="0"/>
        <v>37</v>
      </c>
      <c r="H52" s="3">
        <v>85.27</v>
      </c>
      <c r="I52" s="3">
        <f t="shared" ref="I52:I59" si="4">H52*0.5</f>
        <v>42.634999999999998</v>
      </c>
      <c r="J52" s="3">
        <f t="shared" ref="J52:J59" si="5">I52+G52</f>
        <v>79.634999999999991</v>
      </c>
      <c r="K52" s="4">
        <f t="shared" ref="K52:K65" si="6">IF(D52&gt;0,SUMPRODUCT((D52=$D$4:$D$2998)*1,(J52&lt;$J$4:$J$2998)*1)+1,"")</f>
        <v>1</v>
      </c>
      <c r="L52" s="3" t="s">
        <v>19</v>
      </c>
      <c r="M52" s="3"/>
    </row>
    <row r="53" spans="1:13" ht="30" customHeight="1">
      <c r="A53" s="3">
        <v>50</v>
      </c>
      <c r="B53" s="3" t="s">
        <v>120</v>
      </c>
      <c r="C53" s="3" t="s">
        <v>121</v>
      </c>
      <c r="D53" s="3" t="s">
        <v>118</v>
      </c>
      <c r="E53" s="3" t="s">
        <v>119</v>
      </c>
      <c r="F53" s="3">
        <v>75</v>
      </c>
      <c r="G53" s="3">
        <f t="shared" si="0"/>
        <v>37.5</v>
      </c>
      <c r="H53" s="3">
        <v>84.13</v>
      </c>
      <c r="I53" s="3">
        <f t="shared" si="4"/>
        <v>42.064999999999998</v>
      </c>
      <c r="J53" s="3">
        <f t="shared" si="5"/>
        <v>79.564999999999998</v>
      </c>
      <c r="K53" s="4">
        <f t="shared" si="6"/>
        <v>2</v>
      </c>
      <c r="L53" s="3" t="s">
        <v>19</v>
      </c>
      <c r="M53" s="3"/>
    </row>
    <row r="54" spans="1:13" ht="30" customHeight="1">
      <c r="A54" s="3">
        <v>51</v>
      </c>
      <c r="B54" s="3" t="s">
        <v>122</v>
      </c>
      <c r="C54" s="3" t="s">
        <v>123</v>
      </c>
      <c r="D54" s="3" t="s">
        <v>118</v>
      </c>
      <c r="E54" s="3" t="s">
        <v>119</v>
      </c>
      <c r="F54" s="3">
        <v>77</v>
      </c>
      <c r="G54" s="3">
        <f t="shared" si="0"/>
        <v>38.5</v>
      </c>
      <c r="H54" s="3">
        <v>80.47</v>
      </c>
      <c r="I54" s="3">
        <f t="shared" si="4"/>
        <v>40.234999999999999</v>
      </c>
      <c r="J54" s="3">
        <f t="shared" si="5"/>
        <v>78.734999999999999</v>
      </c>
      <c r="K54" s="4">
        <f t="shared" si="6"/>
        <v>3</v>
      </c>
      <c r="L54" s="3" t="s">
        <v>19</v>
      </c>
      <c r="M54" s="3"/>
    </row>
    <row r="55" spans="1:13" ht="30" customHeight="1">
      <c r="A55" s="3">
        <v>52</v>
      </c>
      <c r="B55" s="3" t="s">
        <v>124</v>
      </c>
      <c r="C55" s="3" t="s">
        <v>125</v>
      </c>
      <c r="D55" s="3" t="s">
        <v>118</v>
      </c>
      <c r="E55" s="3" t="s">
        <v>119</v>
      </c>
      <c r="F55" s="3">
        <v>74</v>
      </c>
      <c r="G55" s="3">
        <f t="shared" si="0"/>
        <v>37</v>
      </c>
      <c r="H55" s="3">
        <v>81.599999999999994</v>
      </c>
      <c r="I55" s="3">
        <f t="shared" si="4"/>
        <v>40.799999999999997</v>
      </c>
      <c r="J55" s="3">
        <f t="shared" si="5"/>
        <v>77.8</v>
      </c>
      <c r="K55" s="4">
        <f t="shared" si="6"/>
        <v>4</v>
      </c>
      <c r="L55" s="3" t="s">
        <v>48</v>
      </c>
      <c r="M55" s="3"/>
    </row>
    <row r="56" spans="1:13" ht="30" customHeight="1">
      <c r="A56" s="3">
        <v>53</v>
      </c>
      <c r="B56" s="3" t="s">
        <v>126</v>
      </c>
      <c r="C56" s="3" t="s">
        <v>127</v>
      </c>
      <c r="D56" s="3" t="s">
        <v>118</v>
      </c>
      <c r="E56" s="3" t="s">
        <v>119</v>
      </c>
      <c r="F56" s="3">
        <v>70</v>
      </c>
      <c r="G56" s="3">
        <f t="shared" si="0"/>
        <v>35</v>
      </c>
      <c r="H56" s="3">
        <v>83.7</v>
      </c>
      <c r="I56" s="3">
        <f t="shared" si="4"/>
        <v>41.85</v>
      </c>
      <c r="J56" s="3">
        <f t="shared" si="5"/>
        <v>76.849999999999994</v>
      </c>
      <c r="K56" s="4">
        <f t="shared" si="6"/>
        <v>5</v>
      </c>
      <c r="L56" s="3" t="s">
        <v>48</v>
      </c>
      <c r="M56" s="3"/>
    </row>
    <row r="57" spans="1:13" ht="30" customHeight="1">
      <c r="A57" s="3">
        <v>54</v>
      </c>
      <c r="B57" s="3" t="s">
        <v>128</v>
      </c>
      <c r="C57" s="3" t="s">
        <v>129</v>
      </c>
      <c r="D57" s="3" t="s">
        <v>118</v>
      </c>
      <c r="E57" s="3" t="s">
        <v>119</v>
      </c>
      <c r="F57" s="3">
        <v>68</v>
      </c>
      <c r="G57" s="3">
        <f t="shared" si="0"/>
        <v>34</v>
      </c>
      <c r="H57" s="3">
        <v>83.57</v>
      </c>
      <c r="I57" s="3">
        <f t="shared" si="4"/>
        <v>41.784999999999997</v>
      </c>
      <c r="J57" s="3">
        <f t="shared" si="5"/>
        <v>75.784999999999997</v>
      </c>
      <c r="K57" s="4">
        <f t="shared" si="6"/>
        <v>6</v>
      </c>
      <c r="L57" s="3" t="s">
        <v>48</v>
      </c>
      <c r="M57" s="3"/>
    </row>
    <row r="58" spans="1:13" ht="30" customHeight="1">
      <c r="A58" s="3">
        <v>55</v>
      </c>
      <c r="B58" s="3" t="s">
        <v>130</v>
      </c>
      <c r="C58" s="3" t="s">
        <v>131</v>
      </c>
      <c r="D58" s="3" t="s">
        <v>118</v>
      </c>
      <c r="E58" s="3" t="s">
        <v>119</v>
      </c>
      <c r="F58" s="3">
        <v>70</v>
      </c>
      <c r="G58" s="3">
        <f t="shared" si="0"/>
        <v>35</v>
      </c>
      <c r="H58" s="3">
        <v>81.3</v>
      </c>
      <c r="I58" s="3">
        <f t="shared" si="4"/>
        <v>40.65</v>
      </c>
      <c r="J58" s="3">
        <f t="shared" si="5"/>
        <v>75.650000000000006</v>
      </c>
      <c r="K58" s="4">
        <f t="shared" si="6"/>
        <v>7</v>
      </c>
      <c r="L58" s="3" t="s">
        <v>48</v>
      </c>
      <c r="M58" s="3"/>
    </row>
    <row r="59" spans="1:13" ht="30" customHeight="1">
      <c r="A59" s="3">
        <v>56</v>
      </c>
      <c r="B59" s="3" t="s">
        <v>132</v>
      </c>
      <c r="C59" s="3" t="s">
        <v>133</v>
      </c>
      <c r="D59" s="3" t="s">
        <v>118</v>
      </c>
      <c r="E59" s="3" t="s">
        <v>119</v>
      </c>
      <c r="F59" s="3">
        <v>69</v>
      </c>
      <c r="G59" s="3">
        <f t="shared" si="0"/>
        <v>34.5</v>
      </c>
      <c r="H59" s="3">
        <v>81.430000000000007</v>
      </c>
      <c r="I59" s="3">
        <f t="shared" si="4"/>
        <v>40.715000000000003</v>
      </c>
      <c r="J59" s="3">
        <f t="shared" si="5"/>
        <v>75.215000000000003</v>
      </c>
      <c r="K59" s="4">
        <f t="shared" si="6"/>
        <v>8</v>
      </c>
      <c r="L59" s="3" t="s">
        <v>48</v>
      </c>
      <c r="M59" s="3"/>
    </row>
    <row r="60" spans="1:13" ht="30" customHeight="1">
      <c r="A60" s="3">
        <v>57</v>
      </c>
      <c r="B60" s="3" t="s">
        <v>134</v>
      </c>
      <c r="C60" s="3" t="s">
        <v>135</v>
      </c>
      <c r="D60" s="3" t="s">
        <v>118</v>
      </c>
      <c r="E60" s="3" t="s">
        <v>119</v>
      </c>
      <c r="F60" s="3">
        <v>68</v>
      </c>
      <c r="G60" s="3">
        <f>F60*0.5</f>
        <v>34</v>
      </c>
      <c r="H60" s="3">
        <v>82.13</v>
      </c>
      <c r="I60" s="3">
        <f>H60*0.5</f>
        <v>41.064999999999998</v>
      </c>
      <c r="J60" s="3">
        <f>I60+G60</f>
        <v>75.064999999999998</v>
      </c>
      <c r="K60" s="4">
        <f t="shared" si="6"/>
        <v>9</v>
      </c>
      <c r="L60" s="3" t="s">
        <v>48</v>
      </c>
      <c r="M60" s="3"/>
    </row>
    <row r="61" spans="1:13" ht="30" customHeight="1">
      <c r="A61" s="3">
        <v>58</v>
      </c>
      <c r="B61" s="3" t="s">
        <v>136</v>
      </c>
      <c r="C61" s="3" t="s">
        <v>137</v>
      </c>
      <c r="D61" s="3" t="s">
        <v>118</v>
      </c>
      <c r="E61" s="3" t="s">
        <v>119</v>
      </c>
      <c r="F61" s="3">
        <v>68</v>
      </c>
      <c r="G61" s="3">
        <f>F61*0.5</f>
        <v>34</v>
      </c>
      <c r="H61" s="3">
        <v>79</v>
      </c>
      <c r="I61" s="3">
        <f>H61*0.5</f>
        <v>39.5</v>
      </c>
      <c r="J61" s="3">
        <f>I61+G61</f>
        <v>73.5</v>
      </c>
      <c r="K61" s="4">
        <f t="shared" si="6"/>
        <v>10</v>
      </c>
      <c r="L61" s="3" t="s">
        <v>48</v>
      </c>
      <c r="M61" s="3"/>
    </row>
    <row r="62" spans="1:13" ht="30" customHeight="1">
      <c r="A62" s="3">
        <v>59</v>
      </c>
      <c r="B62" s="3" t="s">
        <v>138</v>
      </c>
      <c r="C62" s="3" t="s">
        <v>139</v>
      </c>
      <c r="D62" s="3" t="s">
        <v>118</v>
      </c>
      <c r="E62" s="3" t="s">
        <v>119</v>
      </c>
      <c r="F62" s="3">
        <v>69</v>
      </c>
      <c r="G62" s="3">
        <f>F62*0.5</f>
        <v>34.5</v>
      </c>
      <c r="H62" s="3">
        <v>75.03</v>
      </c>
      <c r="I62" s="3">
        <f>H62*0.5</f>
        <v>37.515000000000001</v>
      </c>
      <c r="J62" s="3">
        <f>I62+G62</f>
        <v>72.015000000000001</v>
      </c>
      <c r="K62" s="4">
        <f t="shared" si="6"/>
        <v>11</v>
      </c>
      <c r="L62" s="3" t="s">
        <v>48</v>
      </c>
      <c r="M62" s="3"/>
    </row>
    <row r="63" spans="1:13" ht="30" customHeight="1">
      <c r="A63" s="3">
        <v>60</v>
      </c>
      <c r="B63" s="3" t="s">
        <v>140</v>
      </c>
      <c r="C63" s="3" t="s">
        <v>141</v>
      </c>
      <c r="D63" s="3" t="s">
        <v>142</v>
      </c>
      <c r="E63" s="3" t="s">
        <v>143</v>
      </c>
      <c r="F63" s="3">
        <v>64</v>
      </c>
      <c r="G63" s="3">
        <f t="shared" ref="G63:G65" si="7">F63*0.5</f>
        <v>32</v>
      </c>
      <c r="H63" s="3">
        <v>84.77</v>
      </c>
      <c r="I63" s="3">
        <f t="shared" ref="I63:I65" si="8">H63*0.5</f>
        <v>42.384999999999998</v>
      </c>
      <c r="J63" s="3">
        <f t="shared" ref="J63:J65" si="9">I63+G63</f>
        <v>74.384999999999991</v>
      </c>
      <c r="K63" s="4">
        <f t="shared" si="6"/>
        <v>1</v>
      </c>
      <c r="L63" s="3" t="s">
        <v>19</v>
      </c>
      <c r="M63" s="3"/>
    </row>
    <row r="64" spans="1:13" ht="30" customHeight="1">
      <c r="A64" s="3">
        <v>61</v>
      </c>
      <c r="B64" s="3" t="s">
        <v>144</v>
      </c>
      <c r="C64" s="3" t="s">
        <v>145</v>
      </c>
      <c r="D64" s="3" t="s">
        <v>142</v>
      </c>
      <c r="E64" s="3" t="s">
        <v>143</v>
      </c>
      <c r="F64" s="3">
        <v>68</v>
      </c>
      <c r="G64" s="3">
        <f t="shared" si="7"/>
        <v>34</v>
      </c>
      <c r="H64" s="3">
        <v>79</v>
      </c>
      <c r="I64" s="3">
        <f t="shared" si="8"/>
        <v>39.5</v>
      </c>
      <c r="J64" s="3">
        <f t="shared" si="9"/>
        <v>73.5</v>
      </c>
      <c r="K64" s="4">
        <f t="shared" si="6"/>
        <v>2</v>
      </c>
      <c r="L64" s="3" t="s">
        <v>48</v>
      </c>
      <c r="M64" s="3"/>
    </row>
    <row r="65" spans="1:13" ht="30" customHeight="1">
      <c r="A65" s="3">
        <v>62</v>
      </c>
      <c r="B65" s="3" t="s">
        <v>146</v>
      </c>
      <c r="C65" s="3" t="s">
        <v>147</v>
      </c>
      <c r="D65" s="3" t="s">
        <v>142</v>
      </c>
      <c r="E65" s="3" t="s">
        <v>143</v>
      </c>
      <c r="F65" s="3">
        <v>65</v>
      </c>
      <c r="G65" s="3">
        <f t="shared" si="7"/>
        <v>32.5</v>
      </c>
      <c r="H65" s="3">
        <v>79.83</v>
      </c>
      <c r="I65" s="3">
        <f t="shared" si="8"/>
        <v>39.914999999999999</v>
      </c>
      <c r="J65" s="3">
        <f t="shared" si="9"/>
        <v>72.414999999999992</v>
      </c>
      <c r="K65" s="4">
        <f t="shared" si="6"/>
        <v>3</v>
      </c>
      <c r="L65" s="3" t="s">
        <v>48</v>
      </c>
      <c r="M65" s="3"/>
    </row>
    <row r="66" spans="1:13" ht="30" customHeight="1">
      <c r="A66" s="3">
        <v>63</v>
      </c>
      <c r="B66" s="3" t="s">
        <v>148</v>
      </c>
      <c r="C66" s="3" t="s">
        <v>149</v>
      </c>
      <c r="D66" s="3" t="s">
        <v>150</v>
      </c>
      <c r="E66" s="3" t="s">
        <v>151</v>
      </c>
      <c r="F66" s="3">
        <v>75</v>
      </c>
      <c r="G66" s="3">
        <v>37.5</v>
      </c>
      <c r="H66" s="3">
        <v>81.23</v>
      </c>
      <c r="I66" s="3">
        <v>40.615000000000002</v>
      </c>
      <c r="J66" s="3">
        <v>78.115000000000009</v>
      </c>
      <c r="K66" s="4">
        <v>1</v>
      </c>
      <c r="L66" s="3" t="s">
        <v>19</v>
      </c>
      <c r="M66" s="3"/>
    </row>
    <row r="67" spans="1:13" ht="30" customHeight="1">
      <c r="A67" s="3">
        <v>64</v>
      </c>
      <c r="B67" s="3" t="s">
        <v>152</v>
      </c>
      <c r="C67" s="3" t="s">
        <v>153</v>
      </c>
      <c r="D67" s="3" t="s">
        <v>150</v>
      </c>
      <c r="E67" s="3" t="s">
        <v>151</v>
      </c>
      <c r="F67" s="3">
        <v>66</v>
      </c>
      <c r="G67" s="3">
        <v>33</v>
      </c>
      <c r="H67" s="3">
        <v>85.57</v>
      </c>
      <c r="I67" s="3">
        <v>42.784999999999997</v>
      </c>
      <c r="J67" s="3">
        <v>75.784999999999997</v>
      </c>
      <c r="K67" s="4">
        <v>2</v>
      </c>
      <c r="L67" s="3" t="s">
        <v>19</v>
      </c>
      <c r="M67" s="3"/>
    </row>
    <row r="68" spans="1:13" ht="30" customHeight="1">
      <c r="A68" s="3">
        <v>65</v>
      </c>
      <c r="B68" s="3" t="s">
        <v>154</v>
      </c>
      <c r="C68" s="3" t="s">
        <v>155</v>
      </c>
      <c r="D68" s="3" t="s">
        <v>150</v>
      </c>
      <c r="E68" s="3" t="s">
        <v>151</v>
      </c>
      <c r="F68" s="3">
        <v>68</v>
      </c>
      <c r="G68" s="3">
        <v>34</v>
      </c>
      <c r="H68" s="3">
        <v>82.53</v>
      </c>
      <c r="I68" s="3">
        <v>41.265000000000001</v>
      </c>
      <c r="J68" s="3">
        <v>75.265000000000001</v>
      </c>
      <c r="K68" s="4">
        <v>3</v>
      </c>
      <c r="L68" s="3" t="s">
        <v>48</v>
      </c>
      <c r="M68" s="3"/>
    </row>
    <row r="69" spans="1:13" ht="30" customHeight="1">
      <c r="A69" s="3">
        <v>66</v>
      </c>
      <c r="B69" s="3" t="s">
        <v>156</v>
      </c>
      <c r="C69" s="3" t="s">
        <v>157</v>
      </c>
      <c r="D69" s="3" t="s">
        <v>150</v>
      </c>
      <c r="E69" s="3" t="s">
        <v>151</v>
      </c>
      <c r="F69" s="3">
        <v>70</v>
      </c>
      <c r="G69" s="3">
        <v>35</v>
      </c>
      <c r="H69" s="3">
        <v>80.099999999999994</v>
      </c>
      <c r="I69" s="3">
        <v>40.049999999999997</v>
      </c>
      <c r="J69" s="3">
        <v>75.05</v>
      </c>
      <c r="K69" s="4">
        <v>4</v>
      </c>
      <c r="L69" s="3" t="s">
        <v>48</v>
      </c>
      <c r="M69" s="3"/>
    </row>
    <row r="70" spans="1:13" ht="30" customHeight="1">
      <c r="A70" s="3">
        <v>67</v>
      </c>
      <c r="B70" s="3" t="s">
        <v>158</v>
      </c>
      <c r="C70" s="3" t="s">
        <v>159</v>
      </c>
      <c r="D70" s="3" t="s">
        <v>150</v>
      </c>
      <c r="E70" s="3" t="s">
        <v>151</v>
      </c>
      <c r="F70" s="3">
        <v>66</v>
      </c>
      <c r="G70" s="3">
        <v>33</v>
      </c>
      <c r="H70" s="3">
        <v>84.03</v>
      </c>
      <c r="I70" s="3">
        <v>42.015000000000001</v>
      </c>
      <c r="J70" s="3">
        <v>75.015000000000001</v>
      </c>
      <c r="K70" s="4">
        <v>5</v>
      </c>
      <c r="L70" s="3" t="s">
        <v>48</v>
      </c>
      <c r="M70" s="3"/>
    </row>
    <row r="71" spans="1:13" ht="30" customHeight="1">
      <c r="A71" s="3">
        <v>68</v>
      </c>
      <c r="B71" s="3" t="s">
        <v>160</v>
      </c>
      <c r="C71" s="3" t="s">
        <v>161</v>
      </c>
      <c r="D71" s="3" t="s">
        <v>150</v>
      </c>
      <c r="E71" s="3" t="s">
        <v>151</v>
      </c>
      <c r="F71" s="3">
        <v>71</v>
      </c>
      <c r="G71" s="3">
        <v>35.5</v>
      </c>
      <c r="H71" s="3">
        <v>76.069999999999993</v>
      </c>
      <c r="I71" s="3">
        <v>38.034999999999997</v>
      </c>
      <c r="J71" s="3">
        <v>73.534999999999997</v>
      </c>
      <c r="K71" s="4">
        <v>6</v>
      </c>
      <c r="L71" s="3" t="s">
        <v>48</v>
      </c>
      <c r="M71" s="3"/>
    </row>
    <row r="72" spans="1:13" ht="30" customHeight="1">
      <c r="A72" s="3">
        <v>69</v>
      </c>
      <c r="B72" s="3" t="s">
        <v>162</v>
      </c>
      <c r="C72" s="3" t="s">
        <v>163</v>
      </c>
      <c r="D72" s="3" t="s">
        <v>150</v>
      </c>
      <c r="E72" s="3" t="s">
        <v>151</v>
      </c>
      <c r="F72" s="3">
        <v>66</v>
      </c>
      <c r="G72" s="3">
        <v>33</v>
      </c>
      <c r="H72" s="3">
        <v>77.069999999999993</v>
      </c>
      <c r="I72" s="3">
        <v>38.534999999999997</v>
      </c>
      <c r="J72" s="3">
        <v>71.534999999999997</v>
      </c>
      <c r="K72" s="4">
        <v>7</v>
      </c>
      <c r="L72" s="3" t="s">
        <v>48</v>
      </c>
      <c r="M72" s="3"/>
    </row>
    <row r="73" spans="1:13" ht="30" customHeight="1">
      <c r="A73" s="3">
        <v>70</v>
      </c>
      <c r="B73" s="3" t="s">
        <v>164</v>
      </c>
      <c r="C73" s="3" t="s">
        <v>165</v>
      </c>
      <c r="D73" s="3" t="s">
        <v>166</v>
      </c>
      <c r="E73" s="3" t="s">
        <v>167</v>
      </c>
      <c r="F73" s="3">
        <v>77</v>
      </c>
      <c r="G73" s="3">
        <v>38.5</v>
      </c>
      <c r="H73" s="3">
        <v>85.83</v>
      </c>
      <c r="I73" s="3">
        <v>42.914999999999999</v>
      </c>
      <c r="J73" s="3">
        <v>81.414999999999992</v>
      </c>
      <c r="K73" s="4">
        <v>1</v>
      </c>
      <c r="L73" s="3" t="s">
        <v>19</v>
      </c>
      <c r="M73" s="3"/>
    </row>
    <row r="74" spans="1:13" ht="30" customHeight="1">
      <c r="A74" s="3">
        <v>71</v>
      </c>
      <c r="B74" s="3" t="s">
        <v>168</v>
      </c>
      <c r="C74" s="3" t="s">
        <v>169</v>
      </c>
      <c r="D74" s="3" t="s">
        <v>166</v>
      </c>
      <c r="E74" s="3" t="s">
        <v>167</v>
      </c>
      <c r="F74" s="3">
        <v>77</v>
      </c>
      <c r="G74" s="3">
        <v>38.5</v>
      </c>
      <c r="H74" s="3">
        <v>84.43</v>
      </c>
      <c r="I74" s="3">
        <v>42.215000000000003</v>
      </c>
      <c r="J74" s="3">
        <v>80.715000000000003</v>
      </c>
      <c r="K74" s="4">
        <v>2</v>
      </c>
      <c r="L74" s="3" t="s">
        <v>19</v>
      </c>
      <c r="M74" s="3"/>
    </row>
    <row r="75" spans="1:13" ht="30" customHeight="1">
      <c r="A75" s="3">
        <v>72</v>
      </c>
      <c r="B75" s="3" t="s">
        <v>170</v>
      </c>
      <c r="C75" s="3" t="s">
        <v>171</v>
      </c>
      <c r="D75" s="3" t="s">
        <v>166</v>
      </c>
      <c r="E75" s="3" t="s">
        <v>167</v>
      </c>
      <c r="F75" s="3">
        <v>73</v>
      </c>
      <c r="G75" s="3">
        <v>36.5</v>
      </c>
      <c r="H75" s="3">
        <v>83.2</v>
      </c>
      <c r="I75" s="3">
        <v>41.6</v>
      </c>
      <c r="J75" s="3">
        <v>78.099999999999994</v>
      </c>
      <c r="K75" s="4">
        <v>3</v>
      </c>
      <c r="L75" s="3" t="s">
        <v>19</v>
      </c>
      <c r="M75" s="3"/>
    </row>
    <row r="76" spans="1:13" ht="30" customHeight="1">
      <c r="A76" s="3">
        <v>73</v>
      </c>
      <c r="B76" s="3" t="s">
        <v>172</v>
      </c>
      <c r="C76" s="3" t="s">
        <v>173</v>
      </c>
      <c r="D76" s="3" t="s">
        <v>166</v>
      </c>
      <c r="E76" s="3" t="s">
        <v>167</v>
      </c>
      <c r="F76" s="3">
        <v>74</v>
      </c>
      <c r="G76" s="3">
        <v>37</v>
      </c>
      <c r="H76" s="3">
        <v>81.430000000000007</v>
      </c>
      <c r="I76" s="3">
        <v>40.715000000000003</v>
      </c>
      <c r="J76" s="3">
        <v>77.715000000000003</v>
      </c>
      <c r="K76" s="4">
        <v>4</v>
      </c>
      <c r="L76" s="3" t="s">
        <v>19</v>
      </c>
      <c r="M76" s="3"/>
    </row>
    <row r="77" spans="1:13" ht="30" customHeight="1">
      <c r="A77" s="3">
        <v>74</v>
      </c>
      <c r="B77" s="3" t="s">
        <v>174</v>
      </c>
      <c r="C77" s="3" t="s">
        <v>175</v>
      </c>
      <c r="D77" s="3" t="s">
        <v>166</v>
      </c>
      <c r="E77" s="3" t="s">
        <v>167</v>
      </c>
      <c r="F77" s="3">
        <v>72</v>
      </c>
      <c r="G77" s="3">
        <v>36</v>
      </c>
      <c r="H77" s="3">
        <v>82.53</v>
      </c>
      <c r="I77" s="3">
        <v>41.265000000000001</v>
      </c>
      <c r="J77" s="3">
        <v>77.265000000000001</v>
      </c>
      <c r="K77" s="4">
        <v>5</v>
      </c>
      <c r="L77" s="3" t="s">
        <v>19</v>
      </c>
      <c r="M77" s="3"/>
    </row>
    <row r="78" spans="1:13" ht="30" customHeight="1">
      <c r="A78" s="3">
        <v>75</v>
      </c>
      <c r="B78" s="3" t="s">
        <v>176</v>
      </c>
      <c r="C78" s="3" t="s">
        <v>177</v>
      </c>
      <c r="D78" s="3" t="s">
        <v>166</v>
      </c>
      <c r="E78" s="3" t="s">
        <v>167</v>
      </c>
      <c r="F78" s="3">
        <v>69</v>
      </c>
      <c r="G78" s="3">
        <v>34.5</v>
      </c>
      <c r="H78" s="3">
        <v>82.6</v>
      </c>
      <c r="I78" s="3">
        <v>41.3</v>
      </c>
      <c r="J78" s="3">
        <v>75.8</v>
      </c>
      <c r="K78" s="4">
        <v>6</v>
      </c>
      <c r="L78" s="3" t="s">
        <v>48</v>
      </c>
      <c r="M78" s="3"/>
    </row>
    <row r="79" spans="1:13" ht="30" customHeight="1">
      <c r="A79" s="3">
        <v>76</v>
      </c>
      <c r="B79" s="3" t="s">
        <v>178</v>
      </c>
      <c r="C79" s="3" t="s">
        <v>179</v>
      </c>
      <c r="D79" s="3" t="s">
        <v>166</v>
      </c>
      <c r="E79" s="3" t="s">
        <v>167</v>
      </c>
      <c r="F79" s="3">
        <v>68</v>
      </c>
      <c r="G79" s="3">
        <v>34</v>
      </c>
      <c r="H79" s="3">
        <v>83.2</v>
      </c>
      <c r="I79" s="3">
        <v>41.6</v>
      </c>
      <c r="J79" s="3">
        <v>75.599999999999994</v>
      </c>
      <c r="K79" s="4">
        <v>7</v>
      </c>
      <c r="L79" s="3" t="s">
        <v>48</v>
      </c>
      <c r="M79" s="3"/>
    </row>
    <row r="80" spans="1:13" ht="30" customHeight="1">
      <c r="A80" s="3">
        <v>77</v>
      </c>
      <c r="B80" s="3" t="s">
        <v>180</v>
      </c>
      <c r="C80" s="3" t="s">
        <v>181</v>
      </c>
      <c r="D80" s="3" t="s">
        <v>166</v>
      </c>
      <c r="E80" s="3" t="s">
        <v>167</v>
      </c>
      <c r="F80" s="3">
        <v>73</v>
      </c>
      <c r="G80" s="3">
        <v>36.5</v>
      </c>
      <c r="H80" s="3">
        <v>78.17</v>
      </c>
      <c r="I80" s="3">
        <v>39.085000000000001</v>
      </c>
      <c r="J80" s="3">
        <v>75.585000000000008</v>
      </c>
      <c r="K80" s="4">
        <v>8</v>
      </c>
      <c r="L80" s="3" t="s">
        <v>48</v>
      </c>
      <c r="M80" s="3"/>
    </row>
    <row r="81" spans="1:13" ht="30" customHeight="1">
      <c r="A81" s="3">
        <v>78</v>
      </c>
      <c r="B81" s="3" t="s">
        <v>182</v>
      </c>
      <c r="C81" s="3" t="s">
        <v>183</v>
      </c>
      <c r="D81" s="3" t="s">
        <v>166</v>
      </c>
      <c r="E81" s="3" t="s">
        <v>167</v>
      </c>
      <c r="F81" s="3">
        <v>69</v>
      </c>
      <c r="G81" s="3">
        <v>34.5</v>
      </c>
      <c r="H81" s="3">
        <v>79</v>
      </c>
      <c r="I81" s="3">
        <v>39.5</v>
      </c>
      <c r="J81" s="3">
        <v>74</v>
      </c>
      <c r="K81" s="4">
        <v>9</v>
      </c>
      <c r="L81" s="3" t="s">
        <v>48</v>
      </c>
      <c r="M81" s="3"/>
    </row>
    <row r="82" spans="1:13" ht="30" customHeight="1">
      <c r="A82" s="3">
        <v>79</v>
      </c>
      <c r="B82" s="3" t="s">
        <v>184</v>
      </c>
      <c r="C82" s="3" t="s">
        <v>185</v>
      </c>
      <c r="D82" s="3" t="s">
        <v>166</v>
      </c>
      <c r="E82" s="3" t="s">
        <v>167</v>
      </c>
      <c r="F82" s="3">
        <v>70</v>
      </c>
      <c r="G82" s="3">
        <v>35</v>
      </c>
      <c r="H82" s="3">
        <v>77.97</v>
      </c>
      <c r="I82" s="3">
        <v>38.984999999999999</v>
      </c>
      <c r="J82" s="3">
        <v>73.984999999999999</v>
      </c>
      <c r="K82" s="4">
        <v>10</v>
      </c>
      <c r="L82" s="3" t="s">
        <v>48</v>
      </c>
      <c r="M82" s="3"/>
    </row>
    <row r="83" spans="1:13" ht="30" customHeight="1">
      <c r="A83" s="3">
        <v>80</v>
      </c>
      <c r="B83" s="3" t="s">
        <v>186</v>
      </c>
      <c r="C83" s="3" t="s">
        <v>187</v>
      </c>
      <c r="D83" s="3" t="s">
        <v>166</v>
      </c>
      <c r="E83" s="3" t="s">
        <v>167</v>
      </c>
      <c r="F83" s="3">
        <v>67</v>
      </c>
      <c r="G83" s="3">
        <v>33.5</v>
      </c>
      <c r="H83" s="3">
        <v>80.8</v>
      </c>
      <c r="I83" s="3">
        <v>40.4</v>
      </c>
      <c r="J83" s="3">
        <v>73.900000000000006</v>
      </c>
      <c r="K83" s="4">
        <v>11</v>
      </c>
      <c r="L83" s="3" t="s">
        <v>48</v>
      </c>
      <c r="M83" s="3"/>
    </row>
    <row r="84" spans="1:13" ht="30" customHeight="1">
      <c r="A84" s="3">
        <v>81</v>
      </c>
      <c r="B84" s="3" t="s">
        <v>188</v>
      </c>
      <c r="C84" s="3" t="s">
        <v>189</v>
      </c>
      <c r="D84" s="3" t="s">
        <v>166</v>
      </c>
      <c r="E84" s="3" t="s">
        <v>167</v>
      </c>
      <c r="F84" s="3">
        <v>70</v>
      </c>
      <c r="G84" s="3">
        <v>35</v>
      </c>
      <c r="H84" s="3">
        <v>77.37</v>
      </c>
      <c r="I84" s="3">
        <v>38.685000000000002</v>
      </c>
      <c r="J84" s="3">
        <v>73.685000000000002</v>
      </c>
      <c r="K84" s="4">
        <v>12</v>
      </c>
      <c r="L84" s="3" t="s">
        <v>48</v>
      </c>
      <c r="M84" s="3"/>
    </row>
    <row r="85" spans="1:13" ht="30" customHeight="1">
      <c r="A85" s="3">
        <v>82</v>
      </c>
      <c r="B85" s="3" t="s">
        <v>190</v>
      </c>
      <c r="C85" s="3" t="s">
        <v>191</v>
      </c>
      <c r="D85" s="3" t="s">
        <v>166</v>
      </c>
      <c r="E85" s="3" t="s">
        <v>167</v>
      </c>
      <c r="F85" s="3">
        <v>68</v>
      </c>
      <c r="G85" s="3">
        <v>34</v>
      </c>
      <c r="H85" s="3">
        <v>77.930000000000007</v>
      </c>
      <c r="I85" s="3">
        <v>38.965000000000003</v>
      </c>
      <c r="J85" s="3">
        <v>72.965000000000003</v>
      </c>
      <c r="K85" s="4">
        <v>13</v>
      </c>
      <c r="L85" s="3" t="s">
        <v>48</v>
      </c>
      <c r="M85" s="3"/>
    </row>
    <row r="86" spans="1:13" ht="30" customHeight="1">
      <c r="A86" s="3">
        <v>83</v>
      </c>
      <c r="B86" s="3" t="s">
        <v>192</v>
      </c>
      <c r="C86" s="3" t="s">
        <v>193</v>
      </c>
      <c r="D86" s="3" t="s">
        <v>166</v>
      </c>
      <c r="E86" s="3" t="s">
        <v>167</v>
      </c>
      <c r="F86" s="3">
        <v>66</v>
      </c>
      <c r="G86" s="3">
        <v>33</v>
      </c>
      <c r="H86" s="3">
        <v>79.2</v>
      </c>
      <c r="I86" s="3">
        <v>39.6</v>
      </c>
      <c r="J86" s="3">
        <v>72.599999999999994</v>
      </c>
      <c r="K86" s="4">
        <v>14</v>
      </c>
      <c r="L86" s="3" t="s">
        <v>48</v>
      </c>
      <c r="M86" s="3"/>
    </row>
    <row r="87" spans="1:13" ht="30" customHeight="1">
      <c r="A87" s="3">
        <v>84</v>
      </c>
      <c r="B87" s="3" t="s">
        <v>194</v>
      </c>
      <c r="C87" s="3" t="s">
        <v>195</v>
      </c>
      <c r="D87" s="3" t="s">
        <v>166</v>
      </c>
      <c r="E87" s="3" t="s">
        <v>167</v>
      </c>
      <c r="F87" s="3">
        <v>67</v>
      </c>
      <c r="G87" s="3">
        <v>33.5</v>
      </c>
      <c r="H87" s="3">
        <v>-1</v>
      </c>
      <c r="I87" s="3">
        <v>-1</v>
      </c>
      <c r="J87" s="3">
        <v>-1</v>
      </c>
      <c r="K87" s="4"/>
      <c r="L87" s="3" t="s">
        <v>48</v>
      </c>
      <c r="M87" s="3"/>
    </row>
    <row r="88" spans="1:13" ht="30" customHeight="1">
      <c r="A88" s="3">
        <v>85</v>
      </c>
      <c r="B88" s="3" t="s">
        <v>196</v>
      </c>
      <c r="C88" s="3" t="s">
        <v>197</v>
      </c>
      <c r="D88" s="3" t="s">
        <v>166</v>
      </c>
      <c r="E88" s="3" t="s">
        <v>167</v>
      </c>
      <c r="F88" s="3">
        <v>66</v>
      </c>
      <c r="G88" s="3">
        <v>33</v>
      </c>
      <c r="H88" s="3">
        <v>-1</v>
      </c>
      <c r="I88" s="3">
        <v>-1</v>
      </c>
      <c r="J88" s="3">
        <v>-1</v>
      </c>
      <c r="K88" s="4"/>
      <c r="L88" s="3" t="s">
        <v>48</v>
      </c>
      <c r="M88" s="3"/>
    </row>
    <row r="89" spans="1:13" ht="30" customHeight="1">
      <c r="A89" s="3">
        <v>86</v>
      </c>
      <c r="B89" s="3" t="s">
        <v>198</v>
      </c>
      <c r="C89" s="3" t="s">
        <v>199</v>
      </c>
      <c r="D89" s="3" t="s">
        <v>200</v>
      </c>
      <c r="E89" s="3" t="s">
        <v>201</v>
      </c>
      <c r="F89" s="3">
        <v>69</v>
      </c>
      <c r="G89" s="3">
        <f t="shared" ref="G89:G115" si="10">F89*0.5</f>
        <v>34.5</v>
      </c>
      <c r="H89" s="3">
        <v>85</v>
      </c>
      <c r="I89" s="3">
        <f t="shared" ref="I89:I113" si="11">H89*0.5</f>
        <v>42.5</v>
      </c>
      <c r="J89" s="3">
        <f t="shared" ref="J89:J113" si="12">I89+G89</f>
        <v>77</v>
      </c>
      <c r="K89" s="4">
        <f t="shared" ref="K89:K113" si="13">IF(D89&gt;0,SUMPRODUCT((D89=$D$4:$D$2998)*1,(J89&lt;$J$4:$J$2998)*1)+1,"")</f>
        <v>1</v>
      </c>
      <c r="L89" s="3" t="s">
        <v>19</v>
      </c>
      <c r="M89" s="3"/>
    </row>
    <row r="90" spans="1:13" ht="30" customHeight="1">
      <c r="A90" s="3">
        <v>87</v>
      </c>
      <c r="B90" s="3" t="s">
        <v>202</v>
      </c>
      <c r="C90" s="3" t="s">
        <v>203</v>
      </c>
      <c r="D90" s="3" t="s">
        <v>200</v>
      </c>
      <c r="E90" s="3" t="s">
        <v>201</v>
      </c>
      <c r="F90" s="3">
        <v>67</v>
      </c>
      <c r="G90" s="3">
        <f t="shared" si="10"/>
        <v>33.5</v>
      </c>
      <c r="H90" s="3">
        <v>80.53</v>
      </c>
      <c r="I90" s="3">
        <f t="shared" si="11"/>
        <v>40.265000000000001</v>
      </c>
      <c r="J90" s="3">
        <f t="shared" si="12"/>
        <v>73.765000000000001</v>
      </c>
      <c r="K90" s="4">
        <f t="shared" si="13"/>
        <v>2</v>
      </c>
      <c r="L90" s="3" t="s">
        <v>48</v>
      </c>
      <c r="M90" s="3"/>
    </row>
    <row r="91" spans="1:13" ht="30" customHeight="1">
      <c r="A91" s="3">
        <v>88</v>
      </c>
      <c r="B91" s="3" t="s">
        <v>204</v>
      </c>
      <c r="C91" s="3" t="s">
        <v>205</v>
      </c>
      <c r="D91" s="3" t="s">
        <v>200</v>
      </c>
      <c r="E91" s="3" t="s">
        <v>201</v>
      </c>
      <c r="F91" s="3">
        <v>64</v>
      </c>
      <c r="G91" s="3">
        <f t="shared" si="10"/>
        <v>32</v>
      </c>
      <c r="H91" s="3">
        <v>79.97</v>
      </c>
      <c r="I91" s="3">
        <f t="shared" si="11"/>
        <v>39.984999999999999</v>
      </c>
      <c r="J91" s="3">
        <f t="shared" si="12"/>
        <v>71.984999999999999</v>
      </c>
      <c r="K91" s="4">
        <f t="shared" si="13"/>
        <v>3</v>
      </c>
      <c r="L91" s="3" t="s">
        <v>48</v>
      </c>
      <c r="M91" s="3"/>
    </row>
    <row r="92" spans="1:13" ht="30" customHeight="1">
      <c r="A92" s="3">
        <v>89</v>
      </c>
      <c r="B92" s="3" t="s">
        <v>206</v>
      </c>
      <c r="C92" s="3" t="s">
        <v>207</v>
      </c>
      <c r="D92" s="3" t="s">
        <v>208</v>
      </c>
      <c r="E92" s="3" t="s">
        <v>209</v>
      </c>
      <c r="F92" s="3">
        <v>73</v>
      </c>
      <c r="G92" s="3">
        <f t="shared" si="10"/>
        <v>36.5</v>
      </c>
      <c r="H92" s="3">
        <v>82.53</v>
      </c>
      <c r="I92" s="3">
        <f t="shared" si="11"/>
        <v>41.265000000000001</v>
      </c>
      <c r="J92" s="3">
        <f t="shared" si="12"/>
        <v>77.765000000000001</v>
      </c>
      <c r="K92" s="4">
        <f t="shared" si="13"/>
        <v>1</v>
      </c>
      <c r="L92" s="3" t="s">
        <v>19</v>
      </c>
      <c r="M92" s="3"/>
    </row>
    <row r="93" spans="1:13" ht="30" customHeight="1">
      <c r="A93" s="3">
        <v>90</v>
      </c>
      <c r="B93" s="3" t="s">
        <v>210</v>
      </c>
      <c r="C93" s="3" t="s">
        <v>211</v>
      </c>
      <c r="D93" s="3" t="s">
        <v>208</v>
      </c>
      <c r="E93" s="3" t="s">
        <v>209</v>
      </c>
      <c r="F93" s="3">
        <v>66</v>
      </c>
      <c r="G93" s="3">
        <f t="shared" si="10"/>
        <v>33</v>
      </c>
      <c r="H93" s="3">
        <v>84.9</v>
      </c>
      <c r="I93" s="3">
        <f t="shared" si="11"/>
        <v>42.45</v>
      </c>
      <c r="J93" s="3">
        <f t="shared" si="12"/>
        <v>75.45</v>
      </c>
      <c r="K93" s="4">
        <f t="shared" si="13"/>
        <v>2</v>
      </c>
      <c r="L93" s="3" t="s">
        <v>19</v>
      </c>
      <c r="M93" s="3"/>
    </row>
    <row r="94" spans="1:13" ht="30" customHeight="1">
      <c r="A94" s="3">
        <v>91</v>
      </c>
      <c r="B94" s="3" t="s">
        <v>212</v>
      </c>
      <c r="C94" s="3" t="s">
        <v>213</v>
      </c>
      <c r="D94" s="3" t="s">
        <v>208</v>
      </c>
      <c r="E94" s="3" t="s">
        <v>209</v>
      </c>
      <c r="F94" s="3">
        <v>66</v>
      </c>
      <c r="G94" s="3">
        <f t="shared" si="10"/>
        <v>33</v>
      </c>
      <c r="H94" s="3">
        <v>84.5</v>
      </c>
      <c r="I94" s="3">
        <f t="shared" si="11"/>
        <v>42.25</v>
      </c>
      <c r="J94" s="3">
        <f t="shared" si="12"/>
        <v>75.25</v>
      </c>
      <c r="K94" s="4">
        <f t="shared" si="13"/>
        <v>3</v>
      </c>
      <c r="L94" s="3" t="s">
        <v>48</v>
      </c>
      <c r="M94" s="3"/>
    </row>
    <row r="95" spans="1:13" ht="30" customHeight="1">
      <c r="A95" s="3">
        <v>92</v>
      </c>
      <c r="B95" s="3" t="s">
        <v>214</v>
      </c>
      <c r="C95" s="3" t="s">
        <v>215</v>
      </c>
      <c r="D95" s="3" t="s">
        <v>208</v>
      </c>
      <c r="E95" s="3" t="s">
        <v>209</v>
      </c>
      <c r="F95" s="3">
        <v>68</v>
      </c>
      <c r="G95" s="3">
        <f t="shared" si="10"/>
        <v>34</v>
      </c>
      <c r="H95" s="3">
        <v>78.53</v>
      </c>
      <c r="I95" s="3">
        <f t="shared" si="11"/>
        <v>39.265000000000001</v>
      </c>
      <c r="J95" s="3">
        <f t="shared" si="12"/>
        <v>73.265000000000001</v>
      </c>
      <c r="K95" s="4">
        <f t="shared" si="13"/>
        <v>4</v>
      </c>
      <c r="L95" s="3" t="s">
        <v>48</v>
      </c>
      <c r="M95" s="3"/>
    </row>
    <row r="96" spans="1:13" ht="30" customHeight="1">
      <c r="A96" s="3">
        <v>93</v>
      </c>
      <c r="B96" s="3" t="s">
        <v>216</v>
      </c>
      <c r="C96" s="3" t="s">
        <v>217</v>
      </c>
      <c r="D96" s="3" t="s">
        <v>208</v>
      </c>
      <c r="E96" s="3" t="s">
        <v>209</v>
      </c>
      <c r="F96" s="3">
        <v>63</v>
      </c>
      <c r="G96" s="3">
        <f t="shared" si="10"/>
        <v>31.5</v>
      </c>
      <c r="H96" s="3">
        <v>83.2</v>
      </c>
      <c r="I96" s="3">
        <f t="shared" si="11"/>
        <v>41.6</v>
      </c>
      <c r="J96" s="3">
        <f t="shared" si="12"/>
        <v>73.099999999999994</v>
      </c>
      <c r="K96" s="4">
        <f t="shared" si="13"/>
        <v>5</v>
      </c>
      <c r="L96" s="3" t="s">
        <v>48</v>
      </c>
      <c r="M96" s="3"/>
    </row>
    <row r="97" spans="1:13" ht="30" customHeight="1">
      <c r="A97" s="3">
        <v>94</v>
      </c>
      <c r="B97" s="3" t="s">
        <v>218</v>
      </c>
      <c r="C97" s="3" t="s">
        <v>219</v>
      </c>
      <c r="D97" s="3" t="s">
        <v>208</v>
      </c>
      <c r="E97" s="3" t="s">
        <v>209</v>
      </c>
      <c r="F97" s="3">
        <v>66</v>
      </c>
      <c r="G97" s="3">
        <f t="shared" si="10"/>
        <v>33</v>
      </c>
      <c r="H97" s="3">
        <v>77.97</v>
      </c>
      <c r="I97" s="3">
        <f t="shared" si="11"/>
        <v>38.984999999999999</v>
      </c>
      <c r="J97" s="3">
        <f t="shared" si="12"/>
        <v>71.984999999999999</v>
      </c>
      <c r="K97" s="4">
        <f t="shared" si="13"/>
        <v>6</v>
      </c>
      <c r="L97" s="3" t="s">
        <v>48</v>
      </c>
      <c r="M97" s="3"/>
    </row>
    <row r="98" spans="1:13" ht="30" customHeight="1">
      <c r="A98" s="3">
        <v>95</v>
      </c>
      <c r="B98" s="3" t="s">
        <v>220</v>
      </c>
      <c r="C98" s="3" t="s">
        <v>221</v>
      </c>
      <c r="D98" s="3" t="s">
        <v>208</v>
      </c>
      <c r="E98" s="3" t="s">
        <v>209</v>
      </c>
      <c r="F98" s="3">
        <v>63</v>
      </c>
      <c r="G98" s="3">
        <f t="shared" si="10"/>
        <v>31.5</v>
      </c>
      <c r="H98" s="3">
        <v>79.23</v>
      </c>
      <c r="I98" s="3">
        <f t="shared" si="11"/>
        <v>39.615000000000002</v>
      </c>
      <c r="J98" s="3">
        <f t="shared" si="12"/>
        <v>71.115000000000009</v>
      </c>
      <c r="K98" s="4">
        <f t="shared" si="13"/>
        <v>7</v>
      </c>
      <c r="L98" s="3" t="s">
        <v>48</v>
      </c>
      <c r="M98" s="3"/>
    </row>
    <row r="99" spans="1:13" ht="30" customHeight="1">
      <c r="A99" s="3">
        <v>96</v>
      </c>
      <c r="B99" s="3" t="s">
        <v>222</v>
      </c>
      <c r="C99" s="3" t="s">
        <v>223</v>
      </c>
      <c r="D99" s="3" t="s">
        <v>224</v>
      </c>
      <c r="E99" s="3" t="s">
        <v>225</v>
      </c>
      <c r="F99" s="3">
        <v>72</v>
      </c>
      <c r="G99" s="3">
        <f t="shared" si="10"/>
        <v>36</v>
      </c>
      <c r="H99" s="3">
        <v>84.33</v>
      </c>
      <c r="I99" s="3">
        <f t="shared" si="11"/>
        <v>42.164999999999999</v>
      </c>
      <c r="J99" s="3">
        <f t="shared" si="12"/>
        <v>78.164999999999992</v>
      </c>
      <c r="K99" s="4">
        <f t="shared" si="13"/>
        <v>1</v>
      </c>
      <c r="L99" s="3" t="s">
        <v>19</v>
      </c>
      <c r="M99" s="3"/>
    </row>
    <row r="100" spans="1:13" ht="30" customHeight="1">
      <c r="A100" s="3">
        <v>97</v>
      </c>
      <c r="B100" s="3" t="s">
        <v>226</v>
      </c>
      <c r="C100" s="3" t="s">
        <v>227</v>
      </c>
      <c r="D100" s="3" t="s">
        <v>224</v>
      </c>
      <c r="E100" s="3" t="s">
        <v>225</v>
      </c>
      <c r="F100" s="3">
        <v>72</v>
      </c>
      <c r="G100" s="3">
        <f t="shared" si="10"/>
        <v>36</v>
      </c>
      <c r="H100" s="3">
        <v>82.53</v>
      </c>
      <c r="I100" s="3">
        <f t="shared" si="11"/>
        <v>41.265000000000001</v>
      </c>
      <c r="J100" s="3">
        <f t="shared" si="12"/>
        <v>77.265000000000001</v>
      </c>
      <c r="K100" s="4">
        <f t="shared" si="13"/>
        <v>2</v>
      </c>
      <c r="L100" s="3" t="s">
        <v>19</v>
      </c>
      <c r="M100" s="3"/>
    </row>
    <row r="101" spans="1:13" ht="30" customHeight="1">
      <c r="A101" s="3">
        <v>98</v>
      </c>
      <c r="B101" s="3" t="s">
        <v>228</v>
      </c>
      <c r="C101" s="3" t="s">
        <v>229</v>
      </c>
      <c r="D101" s="3" t="s">
        <v>224</v>
      </c>
      <c r="E101" s="3" t="s">
        <v>225</v>
      </c>
      <c r="F101" s="3">
        <v>68</v>
      </c>
      <c r="G101" s="3">
        <f t="shared" si="10"/>
        <v>34</v>
      </c>
      <c r="H101" s="3">
        <v>86.03</v>
      </c>
      <c r="I101" s="3">
        <f t="shared" si="11"/>
        <v>43.015000000000001</v>
      </c>
      <c r="J101" s="3">
        <f t="shared" si="12"/>
        <v>77.015000000000001</v>
      </c>
      <c r="K101" s="4">
        <f t="shared" si="13"/>
        <v>3</v>
      </c>
      <c r="L101" s="3" t="s">
        <v>19</v>
      </c>
      <c r="M101" s="3"/>
    </row>
    <row r="102" spans="1:13" ht="30" customHeight="1">
      <c r="A102" s="3">
        <v>99</v>
      </c>
      <c r="B102" s="3" t="s">
        <v>230</v>
      </c>
      <c r="C102" s="3" t="s">
        <v>231</v>
      </c>
      <c r="D102" s="3" t="s">
        <v>224</v>
      </c>
      <c r="E102" s="3" t="s">
        <v>225</v>
      </c>
      <c r="F102" s="3">
        <v>70</v>
      </c>
      <c r="G102" s="3">
        <f t="shared" si="10"/>
        <v>35</v>
      </c>
      <c r="H102" s="3">
        <v>83</v>
      </c>
      <c r="I102" s="3">
        <f t="shared" si="11"/>
        <v>41.5</v>
      </c>
      <c r="J102" s="3">
        <f t="shared" si="12"/>
        <v>76.5</v>
      </c>
      <c r="K102" s="4">
        <f t="shared" si="13"/>
        <v>4</v>
      </c>
      <c r="L102" s="3" t="s">
        <v>19</v>
      </c>
      <c r="M102" s="3"/>
    </row>
    <row r="103" spans="1:13" ht="30" customHeight="1">
      <c r="A103" s="3">
        <v>100</v>
      </c>
      <c r="B103" s="3" t="s">
        <v>232</v>
      </c>
      <c r="C103" s="3" t="s">
        <v>233</v>
      </c>
      <c r="D103" s="3" t="s">
        <v>224</v>
      </c>
      <c r="E103" s="3" t="s">
        <v>225</v>
      </c>
      <c r="F103" s="3">
        <v>68</v>
      </c>
      <c r="G103" s="3">
        <f t="shared" si="10"/>
        <v>34</v>
      </c>
      <c r="H103" s="3">
        <v>84.67</v>
      </c>
      <c r="I103" s="3">
        <f t="shared" si="11"/>
        <v>42.335000000000001</v>
      </c>
      <c r="J103" s="3">
        <f t="shared" si="12"/>
        <v>76.335000000000008</v>
      </c>
      <c r="K103" s="4">
        <f t="shared" si="13"/>
        <v>5</v>
      </c>
      <c r="L103" s="3" t="s">
        <v>19</v>
      </c>
      <c r="M103" s="3"/>
    </row>
    <row r="104" spans="1:13" ht="30" customHeight="1">
      <c r="A104" s="3">
        <v>101</v>
      </c>
      <c r="B104" s="3" t="s">
        <v>234</v>
      </c>
      <c r="C104" s="3" t="s">
        <v>235</v>
      </c>
      <c r="D104" s="3" t="s">
        <v>224</v>
      </c>
      <c r="E104" s="3" t="s">
        <v>225</v>
      </c>
      <c r="F104" s="3">
        <v>68</v>
      </c>
      <c r="G104" s="3">
        <f t="shared" si="10"/>
        <v>34</v>
      </c>
      <c r="H104" s="3">
        <v>80.930000000000007</v>
      </c>
      <c r="I104" s="3">
        <f t="shared" si="11"/>
        <v>40.465000000000003</v>
      </c>
      <c r="J104" s="3">
        <f t="shared" si="12"/>
        <v>74.465000000000003</v>
      </c>
      <c r="K104" s="4">
        <f t="shared" si="13"/>
        <v>6</v>
      </c>
      <c r="L104" s="3" t="s">
        <v>48</v>
      </c>
      <c r="M104" s="3"/>
    </row>
    <row r="105" spans="1:13" ht="30" customHeight="1">
      <c r="A105" s="3">
        <v>102</v>
      </c>
      <c r="B105" s="3" t="s">
        <v>236</v>
      </c>
      <c r="C105" s="3" t="s">
        <v>237</v>
      </c>
      <c r="D105" s="3" t="s">
        <v>224</v>
      </c>
      <c r="E105" s="3" t="s">
        <v>225</v>
      </c>
      <c r="F105" s="3">
        <v>70</v>
      </c>
      <c r="G105" s="3">
        <f t="shared" si="10"/>
        <v>35</v>
      </c>
      <c r="H105" s="3">
        <v>77.900000000000006</v>
      </c>
      <c r="I105" s="3">
        <f t="shared" si="11"/>
        <v>38.950000000000003</v>
      </c>
      <c r="J105" s="3">
        <f t="shared" si="12"/>
        <v>73.95</v>
      </c>
      <c r="K105" s="4">
        <f t="shared" si="13"/>
        <v>7</v>
      </c>
      <c r="L105" s="3" t="s">
        <v>48</v>
      </c>
      <c r="M105" s="3"/>
    </row>
    <row r="106" spans="1:13" ht="30" customHeight="1">
      <c r="A106" s="3">
        <v>103</v>
      </c>
      <c r="B106" s="3" t="s">
        <v>238</v>
      </c>
      <c r="C106" s="3" t="s">
        <v>239</v>
      </c>
      <c r="D106" s="3" t="s">
        <v>224</v>
      </c>
      <c r="E106" s="3" t="s">
        <v>225</v>
      </c>
      <c r="F106" s="3">
        <v>64</v>
      </c>
      <c r="G106" s="3">
        <f t="shared" si="10"/>
        <v>32</v>
      </c>
      <c r="H106" s="3">
        <v>82.47</v>
      </c>
      <c r="I106" s="3">
        <f t="shared" si="11"/>
        <v>41.234999999999999</v>
      </c>
      <c r="J106" s="3">
        <f t="shared" si="12"/>
        <v>73.234999999999999</v>
      </c>
      <c r="K106" s="4">
        <f t="shared" si="13"/>
        <v>8</v>
      </c>
      <c r="L106" s="3" t="s">
        <v>48</v>
      </c>
      <c r="M106" s="3"/>
    </row>
    <row r="107" spans="1:13" ht="30" customHeight="1">
      <c r="A107" s="3">
        <v>104</v>
      </c>
      <c r="B107" s="3" t="s">
        <v>240</v>
      </c>
      <c r="C107" s="3" t="s">
        <v>241</v>
      </c>
      <c r="D107" s="3" t="s">
        <v>224</v>
      </c>
      <c r="E107" s="3" t="s">
        <v>225</v>
      </c>
      <c r="F107" s="3">
        <v>66</v>
      </c>
      <c r="G107" s="3">
        <f t="shared" si="10"/>
        <v>33</v>
      </c>
      <c r="H107" s="3">
        <v>80.2</v>
      </c>
      <c r="I107" s="3">
        <f t="shared" si="11"/>
        <v>40.1</v>
      </c>
      <c r="J107" s="3">
        <f t="shared" si="12"/>
        <v>73.099999999999994</v>
      </c>
      <c r="K107" s="4">
        <f t="shared" si="13"/>
        <v>9</v>
      </c>
      <c r="L107" s="3" t="s">
        <v>48</v>
      </c>
      <c r="M107" s="3"/>
    </row>
    <row r="108" spans="1:13" ht="30" customHeight="1">
      <c r="A108" s="3">
        <v>105</v>
      </c>
      <c r="B108" s="3" t="s">
        <v>242</v>
      </c>
      <c r="C108" s="3" t="s">
        <v>243</v>
      </c>
      <c r="D108" s="3" t="s">
        <v>224</v>
      </c>
      <c r="E108" s="3" t="s">
        <v>225</v>
      </c>
      <c r="F108" s="3">
        <v>65</v>
      </c>
      <c r="G108" s="3">
        <f t="shared" si="10"/>
        <v>32.5</v>
      </c>
      <c r="H108" s="3">
        <v>79.930000000000007</v>
      </c>
      <c r="I108" s="3">
        <f t="shared" si="11"/>
        <v>39.965000000000003</v>
      </c>
      <c r="J108" s="3">
        <f t="shared" si="12"/>
        <v>72.465000000000003</v>
      </c>
      <c r="K108" s="4">
        <f t="shared" si="13"/>
        <v>10</v>
      </c>
      <c r="L108" s="3" t="s">
        <v>48</v>
      </c>
      <c r="M108" s="3"/>
    </row>
    <row r="109" spans="1:13" ht="30" customHeight="1">
      <c r="A109" s="3">
        <v>106</v>
      </c>
      <c r="B109" s="3" t="s">
        <v>244</v>
      </c>
      <c r="C109" s="3" t="s">
        <v>245</v>
      </c>
      <c r="D109" s="3" t="s">
        <v>224</v>
      </c>
      <c r="E109" s="3" t="s">
        <v>225</v>
      </c>
      <c r="F109" s="3">
        <v>70</v>
      </c>
      <c r="G109" s="3">
        <f t="shared" si="10"/>
        <v>35</v>
      </c>
      <c r="H109" s="3">
        <v>74.900000000000006</v>
      </c>
      <c r="I109" s="3">
        <f t="shared" si="11"/>
        <v>37.450000000000003</v>
      </c>
      <c r="J109" s="3">
        <f t="shared" si="12"/>
        <v>72.45</v>
      </c>
      <c r="K109" s="4">
        <f t="shared" si="13"/>
        <v>11</v>
      </c>
      <c r="L109" s="3" t="s">
        <v>48</v>
      </c>
      <c r="M109" s="3"/>
    </row>
    <row r="110" spans="1:13" ht="30" customHeight="1">
      <c r="A110" s="3">
        <v>107</v>
      </c>
      <c r="B110" s="3" t="s">
        <v>246</v>
      </c>
      <c r="C110" s="3" t="s">
        <v>247</v>
      </c>
      <c r="D110" s="3" t="s">
        <v>224</v>
      </c>
      <c r="E110" s="3" t="s">
        <v>225</v>
      </c>
      <c r="F110" s="3">
        <v>67</v>
      </c>
      <c r="G110" s="3">
        <f t="shared" si="10"/>
        <v>33.5</v>
      </c>
      <c r="H110" s="3">
        <v>75.2</v>
      </c>
      <c r="I110" s="3">
        <f t="shared" si="11"/>
        <v>37.6</v>
      </c>
      <c r="J110" s="3">
        <f t="shared" si="12"/>
        <v>71.099999999999994</v>
      </c>
      <c r="K110" s="4">
        <f t="shared" si="13"/>
        <v>12</v>
      </c>
      <c r="L110" s="3" t="s">
        <v>48</v>
      </c>
      <c r="M110" s="3"/>
    </row>
    <row r="111" spans="1:13" ht="30" customHeight="1">
      <c r="A111" s="3">
        <v>108</v>
      </c>
      <c r="B111" s="3" t="s">
        <v>248</v>
      </c>
      <c r="C111" s="3" t="s">
        <v>249</v>
      </c>
      <c r="D111" s="3" t="s">
        <v>224</v>
      </c>
      <c r="E111" s="3" t="s">
        <v>225</v>
      </c>
      <c r="F111" s="3">
        <v>63</v>
      </c>
      <c r="G111" s="3">
        <f t="shared" si="10"/>
        <v>31.5</v>
      </c>
      <c r="H111" s="3">
        <v>79.17</v>
      </c>
      <c r="I111" s="3">
        <f t="shared" si="11"/>
        <v>39.585000000000001</v>
      </c>
      <c r="J111" s="3">
        <f t="shared" si="12"/>
        <v>71.085000000000008</v>
      </c>
      <c r="K111" s="4">
        <f t="shared" si="13"/>
        <v>13</v>
      </c>
      <c r="L111" s="3" t="s">
        <v>48</v>
      </c>
      <c r="M111" s="3"/>
    </row>
    <row r="112" spans="1:13" ht="30" customHeight="1">
      <c r="A112" s="3">
        <v>109</v>
      </c>
      <c r="B112" s="3" t="s">
        <v>250</v>
      </c>
      <c r="C112" s="3" t="s">
        <v>251</v>
      </c>
      <c r="D112" s="3" t="s">
        <v>224</v>
      </c>
      <c r="E112" s="3" t="s">
        <v>225</v>
      </c>
      <c r="F112" s="3">
        <v>63</v>
      </c>
      <c r="G112" s="3">
        <f t="shared" si="10"/>
        <v>31.5</v>
      </c>
      <c r="H112" s="3">
        <v>75.099999999999994</v>
      </c>
      <c r="I112" s="3">
        <f t="shared" si="11"/>
        <v>37.549999999999997</v>
      </c>
      <c r="J112" s="3">
        <f t="shared" si="12"/>
        <v>69.05</v>
      </c>
      <c r="K112" s="4">
        <f t="shared" si="13"/>
        <v>14</v>
      </c>
      <c r="L112" s="3" t="s">
        <v>48</v>
      </c>
      <c r="M112" s="3"/>
    </row>
    <row r="113" spans="1:13" ht="30" customHeight="1">
      <c r="A113" s="3">
        <v>110</v>
      </c>
      <c r="B113" s="3" t="s">
        <v>252</v>
      </c>
      <c r="C113" s="3" t="s">
        <v>253</v>
      </c>
      <c r="D113" s="3" t="s">
        <v>224</v>
      </c>
      <c r="E113" s="3" t="s">
        <v>225</v>
      </c>
      <c r="F113" s="3">
        <v>63</v>
      </c>
      <c r="G113" s="3">
        <f t="shared" si="10"/>
        <v>31.5</v>
      </c>
      <c r="H113" s="3">
        <v>74.900000000000006</v>
      </c>
      <c r="I113" s="3">
        <f t="shared" si="11"/>
        <v>37.450000000000003</v>
      </c>
      <c r="J113" s="3">
        <f t="shared" si="12"/>
        <v>68.95</v>
      </c>
      <c r="K113" s="4">
        <f t="shared" si="13"/>
        <v>15</v>
      </c>
      <c r="L113" s="3" t="s">
        <v>48</v>
      </c>
      <c r="M113" s="3"/>
    </row>
    <row r="114" spans="1:13" ht="30" customHeight="1">
      <c r="A114" s="3">
        <v>111</v>
      </c>
      <c r="B114" s="3" t="s">
        <v>254</v>
      </c>
      <c r="C114" s="3" t="s">
        <v>255</v>
      </c>
      <c r="D114" s="3" t="s">
        <v>224</v>
      </c>
      <c r="E114" s="3" t="s">
        <v>225</v>
      </c>
      <c r="F114" s="3">
        <v>69</v>
      </c>
      <c r="G114" s="3">
        <f t="shared" si="10"/>
        <v>34.5</v>
      </c>
      <c r="H114" s="3">
        <v>-1</v>
      </c>
      <c r="I114" s="3">
        <v>-1</v>
      </c>
      <c r="J114" s="3">
        <v>-1</v>
      </c>
      <c r="K114" s="4"/>
      <c r="L114" s="3" t="s">
        <v>48</v>
      </c>
      <c r="M114" s="3"/>
    </row>
    <row r="115" spans="1:13" ht="30" customHeight="1">
      <c r="A115" s="3">
        <v>112</v>
      </c>
      <c r="B115" s="3" t="s">
        <v>256</v>
      </c>
      <c r="C115" s="3" t="s">
        <v>257</v>
      </c>
      <c r="D115" s="3" t="s">
        <v>224</v>
      </c>
      <c r="E115" s="3" t="s">
        <v>225</v>
      </c>
      <c r="F115" s="3">
        <v>64</v>
      </c>
      <c r="G115" s="3">
        <f t="shared" si="10"/>
        <v>32</v>
      </c>
      <c r="H115" s="3">
        <v>-1</v>
      </c>
      <c r="I115" s="3">
        <v>-1</v>
      </c>
      <c r="J115" s="3">
        <v>-1</v>
      </c>
      <c r="K115" s="4"/>
      <c r="L115" s="3" t="s">
        <v>48</v>
      </c>
      <c r="M115" s="3"/>
    </row>
    <row r="116" spans="1:13" ht="30" customHeight="1">
      <c r="A116" s="3">
        <v>113</v>
      </c>
      <c r="B116" s="3" t="s">
        <v>258</v>
      </c>
      <c r="C116" s="3" t="s">
        <v>259</v>
      </c>
      <c r="D116" s="3" t="s">
        <v>260</v>
      </c>
      <c r="E116" s="3" t="s">
        <v>261</v>
      </c>
      <c r="F116" s="3">
        <v>79</v>
      </c>
      <c r="G116" s="3">
        <v>39.5</v>
      </c>
      <c r="H116" s="3">
        <v>81.23</v>
      </c>
      <c r="I116" s="3">
        <v>40.615000000000002</v>
      </c>
      <c r="J116" s="3">
        <v>80.115000000000009</v>
      </c>
      <c r="K116" s="3">
        <v>1</v>
      </c>
      <c r="L116" s="3" t="s">
        <v>19</v>
      </c>
      <c r="M116" s="3"/>
    </row>
    <row r="117" spans="1:13" ht="30" customHeight="1">
      <c r="A117" s="3">
        <v>114</v>
      </c>
      <c r="B117" s="3" t="s">
        <v>262</v>
      </c>
      <c r="C117" s="3" t="s">
        <v>263</v>
      </c>
      <c r="D117" s="3" t="s">
        <v>260</v>
      </c>
      <c r="E117" s="3" t="s">
        <v>261</v>
      </c>
      <c r="F117" s="3">
        <v>63</v>
      </c>
      <c r="G117" s="3">
        <v>31.5</v>
      </c>
      <c r="H117" s="3">
        <v>87.8</v>
      </c>
      <c r="I117" s="3">
        <v>43.9</v>
      </c>
      <c r="J117" s="3">
        <v>75.400000000000006</v>
      </c>
      <c r="K117" s="3">
        <v>2</v>
      </c>
      <c r="L117" s="3" t="s">
        <v>19</v>
      </c>
      <c r="M117" s="3"/>
    </row>
    <row r="118" spans="1:13" ht="30" customHeight="1">
      <c r="A118" s="3">
        <v>115</v>
      </c>
      <c r="B118" s="3" t="s">
        <v>264</v>
      </c>
      <c r="C118" s="3" t="s">
        <v>265</v>
      </c>
      <c r="D118" s="3" t="s">
        <v>260</v>
      </c>
      <c r="E118" s="3" t="s">
        <v>261</v>
      </c>
      <c r="F118" s="3">
        <v>69</v>
      </c>
      <c r="G118" s="3">
        <v>34.5</v>
      </c>
      <c r="H118" s="3">
        <v>80.900000000000006</v>
      </c>
      <c r="I118" s="3">
        <v>40.450000000000003</v>
      </c>
      <c r="J118" s="3">
        <v>74.95</v>
      </c>
      <c r="K118" s="3">
        <v>3</v>
      </c>
      <c r="L118" s="3" t="s">
        <v>19</v>
      </c>
      <c r="M118" s="3"/>
    </row>
    <row r="119" spans="1:13" ht="30" customHeight="1">
      <c r="A119" s="3">
        <v>116</v>
      </c>
      <c r="B119" s="3" t="s">
        <v>266</v>
      </c>
      <c r="C119" s="3" t="s">
        <v>267</v>
      </c>
      <c r="D119" s="3" t="s">
        <v>260</v>
      </c>
      <c r="E119" s="3" t="s">
        <v>261</v>
      </c>
      <c r="F119" s="3">
        <v>69</v>
      </c>
      <c r="G119" s="3">
        <v>34.5</v>
      </c>
      <c r="H119" s="3">
        <v>79.900000000000006</v>
      </c>
      <c r="I119" s="3">
        <v>39.950000000000003</v>
      </c>
      <c r="J119" s="3">
        <v>74.45</v>
      </c>
      <c r="K119" s="3">
        <v>4</v>
      </c>
      <c r="L119" s="3" t="s">
        <v>19</v>
      </c>
      <c r="M119" s="3"/>
    </row>
    <row r="120" spans="1:13" ht="30" customHeight="1">
      <c r="A120" s="3">
        <v>117</v>
      </c>
      <c r="B120" s="3" t="s">
        <v>268</v>
      </c>
      <c r="C120" s="3" t="s">
        <v>269</v>
      </c>
      <c r="D120" s="3" t="s">
        <v>260</v>
      </c>
      <c r="E120" s="3" t="s">
        <v>261</v>
      </c>
      <c r="F120" s="3">
        <v>67</v>
      </c>
      <c r="G120" s="3">
        <v>33.5</v>
      </c>
      <c r="H120" s="3">
        <v>81.33</v>
      </c>
      <c r="I120" s="3">
        <v>40.664999999999999</v>
      </c>
      <c r="J120" s="3">
        <v>74.164999999999992</v>
      </c>
      <c r="K120" s="3">
        <v>5</v>
      </c>
      <c r="L120" s="3" t="s">
        <v>48</v>
      </c>
      <c r="M120" s="3"/>
    </row>
    <row r="121" spans="1:13" ht="30" customHeight="1">
      <c r="A121" s="3">
        <v>118</v>
      </c>
      <c r="B121" s="3" t="s">
        <v>270</v>
      </c>
      <c r="C121" s="3" t="s">
        <v>271</v>
      </c>
      <c r="D121" s="3" t="s">
        <v>260</v>
      </c>
      <c r="E121" s="3" t="s">
        <v>261</v>
      </c>
      <c r="F121" s="3">
        <v>65</v>
      </c>
      <c r="G121" s="3">
        <v>32.5</v>
      </c>
      <c r="H121" s="3">
        <v>81.7</v>
      </c>
      <c r="I121" s="3">
        <v>40.85</v>
      </c>
      <c r="J121" s="3">
        <v>73.349999999999994</v>
      </c>
      <c r="K121" s="3">
        <v>6</v>
      </c>
      <c r="L121" s="3" t="s">
        <v>48</v>
      </c>
      <c r="M121" s="3"/>
    </row>
    <row r="122" spans="1:13" ht="30" customHeight="1">
      <c r="A122" s="3">
        <v>119</v>
      </c>
      <c r="B122" s="3" t="s">
        <v>272</v>
      </c>
      <c r="C122" s="3" t="s">
        <v>273</v>
      </c>
      <c r="D122" s="3" t="s">
        <v>260</v>
      </c>
      <c r="E122" s="3" t="s">
        <v>261</v>
      </c>
      <c r="F122" s="3">
        <v>64</v>
      </c>
      <c r="G122" s="3">
        <v>32</v>
      </c>
      <c r="H122" s="3">
        <v>82.5</v>
      </c>
      <c r="I122" s="3">
        <v>41.25</v>
      </c>
      <c r="J122" s="3">
        <v>73.25</v>
      </c>
      <c r="K122" s="3">
        <v>7</v>
      </c>
      <c r="L122" s="3" t="s">
        <v>48</v>
      </c>
      <c r="M122" s="3"/>
    </row>
    <row r="123" spans="1:13" ht="30" customHeight="1">
      <c r="A123" s="3">
        <v>120</v>
      </c>
      <c r="B123" s="3" t="s">
        <v>274</v>
      </c>
      <c r="C123" s="3" t="s">
        <v>275</v>
      </c>
      <c r="D123" s="3" t="s">
        <v>260</v>
      </c>
      <c r="E123" s="3" t="s">
        <v>261</v>
      </c>
      <c r="F123" s="3">
        <v>66</v>
      </c>
      <c r="G123" s="3">
        <v>33</v>
      </c>
      <c r="H123" s="3">
        <v>80.23</v>
      </c>
      <c r="I123" s="3">
        <v>40.115000000000002</v>
      </c>
      <c r="J123" s="3">
        <v>73.115000000000009</v>
      </c>
      <c r="K123" s="3">
        <v>8</v>
      </c>
      <c r="L123" s="3" t="s">
        <v>48</v>
      </c>
      <c r="M123" s="3"/>
    </row>
    <row r="124" spans="1:13" ht="30" customHeight="1">
      <c r="A124" s="3">
        <v>121</v>
      </c>
      <c r="B124" s="3" t="s">
        <v>276</v>
      </c>
      <c r="C124" s="3" t="s">
        <v>277</v>
      </c>
      <c r="D124" s="3" t="s">
        <v>260</v>
      </c>
      <c r="E124" s="3" t="s">
        <v>261</v>
      </c>
      <c r="F124" s="3">
        <v>65</v>
      </c>
      <c r="G124" s="3">
        <v>32.5</v>
      </c>
      <c r="H124" s="3">
        <v>79.930000000000007</v>
      </c>
      <c r="I124" s="3">
        <v>39.965000000000003</v>
      </c>
      <c r="J124" s="3">
        <v>72.465000000000003</v>
      </c>
      <c r="K124" s="3">
        <v>9</v>
      </c>
      <c r="L124" s="3" t="s">
        <v>48</v>
      </c>
      <c r="M124" s="3"/>
    </row>
    <row r="125" spans="1:13" ht="30" customHeight="1">
      <c r="A125" s="3">
        <v>122</v>
      </c>
      <c r="B125" s="3" t="s">
        <v>278</v>
      </c>
      <c r="C125" s="3" t="s">
        <v>279</v>
      </c>
      <c r="D125" s="3" t="s">
        <v>260</v>
      </c>
      <c r="E125" s="3" t="s">
        <v>261</v>
      </c>
      <c r="F125" s="3">
        <v>63</v>
      </c>
      <c r="G125" s="3">
        <v>31.5</v>
      </c>
      <c r="H125" s="3">
        <v>80.87</v>
      </c>
      <c r="I125" s="3">
        <v>40.435000000000002</v>
      </c>
      <c r="J125" s="3">
        <v>71.935000000000002</v>
      </c>
      <c r="K125" s="3">
        <v>10</v>
      </c>
      <c r="L125" s="3" t="s">
        <v>48</v>
      </c>
      <c r="M125" s="3"/>
    </row>
    <row r="126" spans="1:13" ht="30" customHeight="1">
      <c r="A126" s="3">
        <v>123</v>
      </c>
      <c r="B126" s="3" t="s">
        <v>280</v>
      </c>
      <c r="C126" s="3" t="s">
        <v>281</v>
      </c>
      <c r="D126" s="3" t="s">
        <v>260</v>
      </c>
      <c r="E126" s="3" t="s">
        <v>261</v>
      </c>
      <c r="F126" s="3">
        <v>61</v>
      </c>
      <c r="G126" s="3">
        <v>30.5</v>
      </c>
      <c r="H126" s="3">
        <v>78.27</v>
      </c>
      <c r="I126" s="3">
        <v>39.134999999999998</v>
      </c>
      <c r="J126" s="3">
        <v>69.634999999999991</v>
      </c>
      <c r="K126" s="3">
        <v>11</v>
      </c>
      <c r="L126" s="3" t="s">
        <v>48</v>
      </c>
      <c r="M126" s="3"/>
    </row>
    <row r="127" spans="1:13" ht="30" customHeight="1">
      <c r="A127" s="3">
        <v>124</v>
      </c>
      <c r="B127" s="3" t="s">
        <v>282</v>
      </c>
      <c r="C127" s="3" t="s">
        <v>283</v>
      </c>
      <c r="D127" s="3" t="s">
        <v>260</v>
      </c>
      <c r="E127" s="3" t="s">
        <v>261</v>
      </c>
      <c r="F127" s="3">
        <v>60</v>
      </c>
      <c r="G127" s="3">
        <v>30</v>
      </c>
      <c r="H127" s="3">
        <v>-1</v>
      </c>
      <c r="I127" s="3">
        <v>-1</v>
      </c>
      <c r="J127" s="3">
        <v>-1</v>
      </c>
      <c r="K127" s="3"/>
      <c r="L127" s="3" t="s">
        <v>48</v>
      </c>
      <c r="M127" s="3"/>
    </row>
    <row r="128" spans="1:13" ht="30" customHeight="1">
      <c r="A128" s="3">
        <v>125</v>
      </c>
      <c r="B128" s="3" t="s">
        <v>284</v>
      </c>
      <c r="C128" s="3" t="s">
        <v>285</v>
      </c>
      <c r="D128" s="3" t="s">
        <v>286</v>
      </c>
      <c r="E128" s="3" t="s">
        <v>287</v>
      </c>
      <c r="F128" s="3">
        <v>81</v>
      </c>
      <c r="G128" s="3">
        <f t="shared" ref="G128:G161" si="14">F128*0.5</f>
        <v>40.5</v>
      </c>
      <c r="H128" s="3">
        <v>82.53</v>
      </c>
      <c r="I128" s="3">
        <f t="shared" ref="I128:I155" si="15">H128*0.5</f>
        <v>41.265000000000001</v>
      </c>
      <c r="J128" s="3">
        <f t="shared" ref="J128:J155" si="16">G128+I128</f>
        <v>81.765000000000001</v>
      </c>
      <c r="K128" s="3">
        <v>1</v>
      </c>
      <c r="L128" s="3" t="s">
        <v>19</v>
      </c>
      <c r="M128" s="3"/>
    </row>
    <row r="129" spans="1:13" ht="30" customHeight="1">
      <c r="A129" s="3">
        <v>126</v>
      </c>
      <c r="B129" s="3" t="s">
        <v>288</v>
      </c>
      <c r="C129" s="3" t="s">
        <v>289</v>
      </c>
      <c r="D129" s="3" t="s">
        <v>286</v>
      </c>
      <c r="E129" s="3" t="s">
        <v>287</v>
      </c>
      <c r="F129" s="3">
        <v>79</v>
      </c>
      <c r="G129" s="3">
        <f t="shared" si="14"/>
        <v>39.5</v>
      </c>
      <c r="H129" s="3">
        <v>80.2</v>
      </c>
      <c r="I129" s="3">
        <f t="shared" si="15"/>
        <v>40.1</v>
      </c>
      <c r="J129" s="3">
        <f t="shared" si="16"/>
        <v>79.599999999999994</v>
      </c>
      <c r="K129" s="3">
        <v>2</v>
      </c>
      <c r="L129" s="3" t="s">
        <v>19</v>
      </c>
      <c r="M129" s="3"/>
    </row>
    <row r="130" spans="1:13" ht="30" customHeight="1">
      <c r="A130" s="3">
        <v>127</v>
      </c>
      <c r="B130" s="3" t="s">
        <v>290</v>
      </c>
      <c r="C130" s="3" t="s">
        <v>291</v>
      </c>
      <c r="D130" s="3" t="s">
        <v>286</v>
      </c>
      <c r="E130" s="3" t="s">
        <v>287</v>
      </c>
      <c r="F130" s="3">
        <v>77</v>
      </c>
      <c r="G130" s="3">
        <f t="shared" si="14"/>
        <v>38.5</v>
      </c>
      <c r="H130" s="3">
        <v>81.63</v>
      </c>
      <c r="I130" s="3">
        <f t="shared" si="15"/>
        <v>40.814999999999998</v>
      </c>
      <c r="J130" s="3">
        <f t="shared" si="16"/>
        <v>79.314999999999998</v>
      </c>
      <c r="K130" s="3">
        <v>3</v>
      </c>
      <c r="L130" s="3" t="s">
        <v>19</v>
      </c>
      <c r="M130" s="3"/>
    </row>
    <row r="131" spans="1:13" ht="30" customHeight="1">
      <c r="A131" s="3">
        <v>128</v>
      </c>
      <c r="B131" s="3" t="s">
        <v>292</v>
      </c>
      <c r="C131" s="3" t="s">
        <v>293</v>
      </c>
      <c r="D131" s="3" t="s">
        <v>286</v>
      </c>
      <c r="E131" s="3" t="s">
        <v>287</v>
      </c>
      <c r="F131" s="3">
        <v>76</v>
      </c>
      <c r="G131" s="3">
        <f t="shared" si="14"/>
        <v>38</v>
      </c>
      <c r="H131" s="3">
        <v>81.599999999999994</v>
      </c>
      <c r="I131" s="3">
        <f t="shared" si="15"/>
        <v>40.799999999999997</v>
      </c>
      <c r="J131" s="3">
        <f t="shared" si="16"/>
        <v>78.8</v>
      </c>
      <c r="K131" s="3">
        <v>4</v>
      </c>
      <c r="L131" s="3" t="s">
        <v>19</v>
      </c>
      <c r="M131" s="3"/>
    </row>
    <row r="132" spans="1:13" ht="30" customHeight="1">
      <c r="A132" s="3">
        <v>129</v>
      </c>
      <c r="B132" s="3" t="s">
        <v>294</v>
      </c>
      <c r="C132" s="3" t="s">
        <v>295</v>
      </c>
      <c r="D132" s="3" t="s">
        <v>286</v>
      </c>
      <c r="E132" s="3" t="s">
        <v>287</v>
      </c>
      <c r="F132" s="3">
        <v>76</v>
      </c>
      <c r="G132" s="3">
        <f t="shared" si="14"/>
        <v>38</v>
      </c>
      <c r="H132" s="3">
        <v>80.569999999999993</v>
      </c>
      <c r="I132" s="3">
        <f t="shared" si="15"/>
        <v>40.284999999999997</v>
      </c>
      <c r="J132" s="3">
        <f t="shared" si="16"/>
        <v>78.284999999999997</v>
      </c>
      <c r="K132" s="3">
        <v>5</v>
      </c>
      <c r="L132" s="3" t="s">
        <v>19</v>
      </c>
      <c r="M132" s="3"/>
    </row>
    <row r="133" spans="1:13" ht="30" customHeight="1">
      <c r="A133" s="3">
        <v>130</v>
      </c>
      <c r="B133" s="3" t="s">
        <v>296</v>
      </c>
      <c r="C133" s="3" t="s">
        <v>297</v>
      </c>
      <c r="D133" s="3" t="s">
        <v>286</v>
      </c>
      <c r="E133" s="3" t="s">
        <v>287</v>
      </c>
      <c r="F133" s="3">
        <v>69</v>
      </c>
      <c r="G133" s="3">
        <f t="shared" si="14"/>
        <v>34.5</v>
      </c>
      <c r="H133" s="3">
        <v>86</v>
      </c>
      <c r="I133" s="3">
        <f t="shared" si="15"/>
        <v>43</v>
      </c>
      <c r="J133" s="3">
        <f t="shared" si="16"/>
        <v>77.5</v>
      </c>
      <c r="K133" s="3">
        <v>6</v>
      </c>
      <c r="L133" s="3" t="s">
        <v>19</v>
      </c>
      <c r="M133" s="3"/>
    </row>
    <row r="134" spans="1:13" ht="30" customHeight="1">
      <c r="A134" s="3">
        <v>131</v>
      </c>
      <c r="B134" s="3" t="s">
        <v>298</v>
      </c>
      <c r="C134" s="3" t="s">
        <v>299</v>
      </c>
      <c r="D134" s="3" t="s">
        <v>286</v>
      </c>
      <c r="E134" s="3" t="s">
        <v>287</v>
      </c>
      <c r="F134" s="3">
        <v>69</v>
      </c>
      <c r="G134" s="3">
        <f t="shared" si="14"/>
        <v>34.5</v>
      </c>
      <c r="H134" s="3">
        <v>86</v>
      </c>
      <c r="I134" s="3">
        <f t="shared" si="15"/>
        <v>43</v>
      </c>
      <c r="J134" s="3">
        <f t="shared" si="16"/>
        <v>77.5</v>
      </c>
      <c r="K134" s="3">
        <v>6</v>
      </c>
      <c r="L134" s="3" t="s">
        <v>19</v>
      </c>
      <c r="M134" s="3"/>
    </row>
    <row r="135" spans="1:13" ht="30" customHeight="1">
      <c r="A135" s="3">
        <v>132</v>
      </c>
      <c r="B135" s="3" t="s">
        <v>300</v>
      </c>
      <c r="C135" s="3" t="s">
        <v>301</v>
      </c>
      <c r="D135" s="3" t="s">
        <v>286</v>
      </c>
      <c r="E135" s="3" t="s">
        <v>287</v>
      </c>
      <c r="F135" s="3">
        <v>73</v>
      </c>
      <c r="G135" s="3">
        <f t="shared" si="14"/>
        <v>36.5</v>
      </c>
      <c r="H135" s="3">
        <v>81.599999999999994</v>
      </c>
      <c r="I135" s="3">
        <f t="shared" si="15"/>
        <v>40.799999999999997</v>
      </c>
      <c r="J135" s="3">
        <f t="shared" si="16"/>
        <v>77.3</v>
      </c>
      <c r="K135" s="3">
        <v>8</v>
      </c>
      <c r="L135" s="3" t="s">
        <v>19</v>
      </c>
      <c r="M135" s="3"/>
    </row>
    <row r="136" spans="1:13" ht="30" customHeight="1">
      <c r="A136" s="3">
        <v>133</v>
      </c>
      <c r="B136" s="3" t="s">
        <v>302</v>
      </c>
      <c r="C136" s="3" t="s">
        <v>303</v>
      </c>
      <c r="D136" s="3" t="s">
        <v>286</v>
      </c>
      <c r="E136" s="3" t="s">
        <v>287</v>
      </c>
      <c r="F136" s="3">
        <v>69</v>
      </c>
      <c r="G136" s="3">
        <f t="shared" si="14"/>
        <v>34.5</v>
      </c>
      <c r="H136" s="3">
        <v>83.23</v>
      </c>
      <c r="I136" s="3">
        <f t="shared" si="15"/>
        <v>41.615000000000002</v>
      </c>
      <c r="J136" s="3">
        <f t="shared" si="16"/>
        <v>76.115000000000009</v>
      </c>
      <c r="K136" s="3">
        <v>9</v>
      </c>
      <c r="L136" s="3" t="s">
        <v>19</v>
      </c>
      <c r="M136" s="3"/>
    </row>
    <row r="137" spans="1:13" ht="30" customHeight="1">
      <c r="A137" s="3">
        <v>134</v>
      </c>
      <c r="B137" s="3" t="s">
        <v>304</v>
      </c>
      <c r="C137" s="3" t="s">
        <v>305</v>
      </c>
      <c r="D137" s="3" t="s">
        <v>286</v>
      </c>
      <c r="E137" s="3" t="s">
        <v>287</v>
      </c>
      <c r="F137" s="3">
        <v>70</v>
      </c>
      <c r="G137" s="3">
        <f t="shared" si="14"/>
        <v>35</v>
      </c>
      <c r="H137" s="3">
        <v>82.07</v>
      </c>
      <c r="I137" s="3">
        <f t="shared" si="15"/>
        <v>41.034999999999997</v>
      </c>
      <c r="J137" s="3">
        <f t="shared" si="16"/>
        <v>76.034999999999997</v>
      </c>
      <c r="K137" s="3">
        <v>10</v>
      </c>
      <c r="L137" s="3" t="s">
        <v>19</v>
      </c>
      <c r="M137" s="3"/>
    </row>
    <row r="138" spans="1:13" ht="30" customHeight="1">
      <c r="A138" s="3">
        <v>135</v>
      </c>
      <c r="B138" s="3" t="s">
        <v>306</v>
      </c>
      <c r="C138" s="3" t="s">
        <v>307</v>
      </c>
      <c r="D138" s="3" t="s">
        <v>286</v>
      </c>
      <c r="E138" s="3" t="s">
        <v>287</v>
      </c>
      <c r="F138" s="3">
        <v>71</v>
      </c>
      <c r="G138" s="3">
        <f t="shared" si="14"/>
        <v>35.5</v>
      </c>
      <c r="H138" s="3">
        <v>80.97</v>
      </c>
      <c r="I138" s="3">
        <f t="shared" si="15"/>
        <v>40.484999999999999</v>
      </c>
      <c r="J138" s="3">
        <f t="shared" si="16"/>
        <v>75.984999999999999</v>
      </c>
      <c r="K138" s="3">
        <v>11</v>
      </c>
      <c r="L138" s="3" t="s">
        <v>48</v>
      </c>
      <c r="M138" s="3"/>
    </row>
    <row r="139" spans="1:13" ht="30" customHeight="1">
      <c r="A139" s="3">
        <v>136</v>
      </c>
      <c r="B139" s="3" t="s">
        <v>308</v>
      </c>
      <c r="C139" s="3" t="s">
        <v>309</v>
      </c>
      <c r="D139" s="3" t="s">
        <v>286</v>
      </c>
      <c r="E139" s="3" t="s">
        <v>287</v>
      </c>
      <c r="F139" s="3">
        <v>71</v>
      </c>
      <c r="G139" s="3">
        <f t="shared" si="14"/>
        <v>35.5</v>
      </c>
      <c r="H139" s="3">
        <v>80.63</v>
      </c>
      <c r="I139" s="3">
        <f t="shared" si="15"/>
        <v>40.314999999999998</v>
      </c>
      <c r="J139" s="3">
        <f t="shared" si="16"/>
        <v>75.814999999999998</v>
      </c>
      <c r="K139" s="3">
        <v>12</v>
      </c>
      <c r="L139" s="3" t="s">
        <v>48</v>
      </c>
      <c r="M139" s="3"/>
    </row>
    <row r="140" spans="1:13" ht="30" customHeight="1">
      <c r="A140" s="3">
        <v>137</v>
      </c>
      <c r="B140" s="3" t="s">
        <v>310</v>
      </c>
      <c r="C140" s="3" t="s">
        <v>311</v>
      </c>
      <c r="D140" s="3" t="s">
        <v>286</v>
      </c>
      <c r="E140" s="3" t="s">
        <v>287</v>
      </c>
      <c r="F140" s="3">
        <v>70</v>
      </c>
      <c r="G140" s="3">
        <f t="shared" si="14"/>
        <v>35</v>
      </c>
      <c r="H140" s="3">
        <v>81.63</v>
      </c>
      <c r="I140" s="3">
        <f t="shared" si="15"/>
        <v>40.814999999999998</v>
      </c>
      <c r="J140" s="3">
        <f t="shared" si="16"/>
        <v>75.814999999999998</v>
      </c>
      <c r="K140" s="3">
        <v>12</v>
      </c>
      <c r="L140" s="3" t="s">
        <v>48</v>
      </c>
      <c r="M140" s="3"/>
    </row>
    <row r="141" spans="1:13" ht="30" customHeight="1">
      <c r="A141" s="3">
        <v>138</v>
      </c>
      <c r="B141" s="3" t="s">
        <v>312</v>
      </c>
      <c r="C141" s="3" t="s">
        <v>313</v>
      </c>
      <c r="D141" s="3" t="s">
        <v>286</v>
      </c>
      <c r="E141" s="3" t="s">
        <v>287</v>
      </c>
      <c r="F141" s="3">
        <v>70</v>
      </c>
      <c r="G141" s="3">
        <f t="shared" si="14"/>
        <v>35</v>
      </c>
      <c r="H141" s="3">
        <v>81.33</v>
      </c>
      <c r="I141" s="3">
        <f t="shared" si="15"/>
        <v>40.664999999999999</v>
      </c>
      <c r="J141" s="3">
        <f t="shared" si="16"/>
        <v>75.664999999999992</v>
      </c>
      <c r="K141" s="3">
        <v>14</v>
      </c>
      <c r="L141" s="3" t="s">
        <v>48</v>
      </c>
      <c r="M141" s="3"/>
    </row>
    <row r="142" spans="1:13" ht="30" customHeight="1">
      <c r="A142" s="3">
        <v>139</v>
      </c>
      <c r="B142" s="3" t="s">
        <v>314</v>
      </c>
      <c r="C142" s="3" t="s">
        <v>315</v>
      </c>
      <c r="D142" s="3" t="s">
        <v>286</v>
      </c>
      <c r="E142" s="3" t="s">
        <v>287</v>
      </c>
      <c r="F142" s="3">
        <v>70</v>
      </c>
      <c r="G142" s="3">
        <f t="shared" si="14"/>
        <v>35</v>
      </c>
      <c r="H142" s="3">
        <v>80.17</v>
      </c>
      <c r="I142" s="3">
        <f t="shared" si="15"/>
        <v>40.085000000000001</v>
      </c>
      <c r="J142" s="3">
        <f t="shared" si="16"/>
        <v>75.085000000000008</v>
      </c>
      <c r="K142" s="3">
        <v>15</v>
      </c>
      <c r="L142" s="3" t="s">
        <v>48</v>
      </c>
      <c r="M142" s="3"/>
    </row>
    <row r="143" spans="1:13" ht="30" customHeight="1">
      <c r="A143" s="3">
        <v>140</v>
      </c>
      <c r="B143" s="3" t="s">
        <v>316</v>
      </c>
      <c r="C143" s="3" t="s">
        <v>317</v>
      </c>
      <c r="D143" s="3" t="s">
        <v>286</v>
      </c>
      <c r="E143" s="3" t="s">
        <v>287</v>
      </c>
      <c r="F143" s="3">
        <v>66</v>
      </c>
      <c r="G143" s="3">
        <f t="shared" si="14"/>
        <v>33</v>
      </c>
      <c r="H143" s="3">
        <v>84</v>
      </c>
      <c r="I143" s="3">
        <f t="shared" si="15"/>
        <v>42</v>
      </c>
      <c r="J143" s="3">
        <f t="shared" si="16"/>
        <v>75</v>
      </c>
      <c r="K143" s="3">
        <v>16</v>
      </c>
      <c r="L143" s="3" t="s">
        <v>48</v>
      </c>
      <c r="M143" s="3"/>
    </row>
    <row r="144" spans="1:13" ht="30" customHeight="1">
      <c r="A144" s="3">
        <v>141</v>
      </c>
      <c r="B144" s="3" t="s">
        <v>318</v>
      </c>
      <c r="C144" s="3" t="s">
        <v>319</v>
      </c>
      <c r="D144" s="3" t="s">
        <v>286</v>
      </c>
      <c r="E144" s="3" t="s">
        <v>287</v>
      </c>
      <c r="F144" s="3">
        <v>66</v>
      </c>
      <c r="G144" s="3">
        <f t="shared" si="14"/>
        <v>33</v>
      </c>
      <c r="H144" s="3">
        <v>83.93</v>
      </c>
      <c r="I144" s="3">
        <f t="shared" si="15"/>
        <v>41.965000000000003</v>
      </c>
      <c r="J144" s="3">
        <f t="shared" si="16"/>
        <v>74.965000000000003</v>
      </c>
      <c r="K144" s="3">
        <v>17</v>
      </c>
      <c r="L144" s="3" t="s">
        <v>48</v>
      </c>
      <c r="M144" s="3"/>
    </row>
    <row r="145" spans="1:13" ht="30" customHeight="1">
      <c r="A145" s="3">
        <v>142</v>
      </c>
      <c r="B145" s="3" t="s">
        <v>320</v>
      </c>
      <c r="C145" s="3" t="s">
        <v>321</v>
      </c>
      <c r="D145" s="3" t="s">
        <v>286</v>
      </c>
      <c r="E145" s="3" t="s">
        <v>287</v>
      </c>
      <c r="F145" s="3">
        <v>70</v>
      </c>
      <c r="G145" s="3">
        <f t="shared" si="14"/>
        <v>35</v>
      </c>
      <c r="H145" s="3">
        <v>79.67</v>
      </c>
      <c r="I145" s="3">
        <f t="shared" si="15"/>
        <v>39.835000000000001</v>
      </c>
      <c r="J145" s="3">
        <f t="shared" si="16"/>
        <v>74.835000000000008</v>
      </c>
      <c r="K145" s="3">
        <v>18</v>
      </c>
      <c r="L145" s="3" t="s">
        <v>48</v>
      </c>
      <c r="M145" s="3"/>
    </row>
    <row r="146" spans="1:13" ht="30" customHeight="1">
      <c r="A146" s="3">
        <v>143</v>
      </c>
      <c r="B146" s="3" t="s">
        <v>322</v>
      </c>
      <c r="C146" s="3" t="s">
        <v>323</v>
      </c>
      <c r="D146" s="3" t="s">
        <v>286</v>
      </c>
      <c r="E146" s="3" t="s">
        <v>287</v>
      </c>
      <c r="F146" s="3">
        <v>64</v>
      </c>
      <c r="G146" s="3">
        <f t="shared" si="14"/>
        <v>32</v>
      </c>
      <c r="H146" s="3">
        <v>85</v>
      </c>
      <c r="I146" s="3">
        <f t="shared" si="15"/>
        <v>42.5</v>
      </c>
      <c r="J146" s="3">
        <f t="shared" si="16"/>
        <v>74.5</v>
      </c>
      <c r="K146" s="3">
        <v>19</v>
      </c>
      <c r="L146" s="3" t="s">
        <v>48</v>
      </c>
      <c r="M146" s="3"/>
    </row>
    <row r="147" spans="1:13" ht="30" customHeight="1">
      <c r="A147" s="3">
        <v>144</v>
      </c>
      <c r="B147" s="3" t="s">
        <v>324</v>
      </c>
      <c r="C147" s="3" t="s">
        <v>325</v>
      </c>
      <c r="D147" s="3" t="s">
        <v>286</v>
      </c>
      <c r="E147" s="3" t="s">
        <v>287</v>
      </c>
      <c r="F147" s="3">
        <v>67</v>
      </c>
      <c r="G147" s="3">
        <f t="shared" si="14"/>
        <v>33.5</v>
      </c>
      <c r="H147" s="3">
        <v>81.569999999999993</v>
      </c>
      <c r="I147" s="3">
        <f t="shared" si="15"/>
        <v>40.784999999999997</v>
      </c>
      <c r="J147" s="3">
        <f t="shared" si="16"/>
        <v>74.284999999999997</v>
      </c>
      <c r="K147" s="3">
        <v>20</v>
      </c>
      <c r="L147" s="3" t="s">
        <v>48</v>
      </c>
      <c r="M147" s="3"/>
    </row>
    <row r="148" spans="1:13" ht="30" customHeight="1">
      <c r="A148" s="3">
        <v>145</v>
      </c>
      <c r="B148" s="3" t="s">
        <v>326</v>
      </c>
      <c r="C148" s="3" t="s">
        <v>327</v>
      </c>
      <c r="D148" s="3" t="s">
        <v>286</v>
      </c>
      <c r="E148" s="3" t="s">
        <v>287</v>
      </c>
      <c r="F148" s="3">
        <v>67</v>
      </c>
      <c r="G148" s="3">
        <f t="shared" si="14"/>
        <v>33.5</v>
      </c>
      <c r="H148" s="3">
        <v>81</v>
      </c>
      <c r="I148" s="3">
        <f t="shared" si="15"/>
        <v>40.5</v>
      </c>
      <c r="J148" s="3">
        <f t="shared" si="16"/>
        <v>74</v>
      </c>
      <c r="K148" s="3">
        <v>21</v>
      </c>
      <c r="L148" s="3" t="s">
        <v>48</v>
      </c>
      <c r="M148" s="3"/>
    </row>
    <row r="149" spans="1:13" ht="30" customHeight="1">
      <c r="A149" s="3">
        <v>146</v>
      </c>
      <c r="B149" s="3" t="s">
        <v>328</v>
      </c>
      <c r="C149" s="3" t="s">
        <v>329</v>
      </c>
      <c r="D149" s="3" t="s">
        <v>286</v>
      </c>
      <c r="E149" s="3" t="s">
        <v>287</v>
      </c>
      <c r="F149" s="3">
        <v>65</v>
      </c>
      <c r="G149" s="3">
        <f t="shared" si="14"/>
        <v>32.5</v>
      </c>
      <c r="H149" s="3">
        <v>83</v>
      </c>
      <c r="I149" s="3">
        <f t="shared" si="15"/>
        <v>41.5</v>
      </c>
      <c r="J149" s="3">
        <f t="shared" si="16"/>
        <v>74</v>
      </c>
      <c r="K149" s="3">
        <v>21</v>
      </c>
      <c r="L149" s="3" t="s">
        <v>48</v>
      </c>
      <c r="M149" s="3"/>
    </row>
    <row r="150" spans="1:13" ht="30" customHeight="1">
      <c r="A150" s="3">
        <v>147</v>
      </c>
      <c r="B150" s="3" t="s">
        <v>330</v>
      </c>
      <c r="C150" s="3" t="s">
        <v>331</v>
      </c>
      <c r="D150" s="3" t="s">
        <v>286</v>
      </c>
      <c r="E150" s="3" t="s">
        <v>287</v>
      </c>
      <c r="F150" s="3">
        <v>65</v>
      </c>
      <c r="G150" s="3">
        <f t="shared" si="14"/>
        <v>32.5</v>
      </c>
      <c r="H150" s="3">
        <v>80.33</v>
      </c>
      <c r="I150" s="3">
        <f t="shared" si="15"/>
        <v>40.164999999999999</v>
      </c>
      <c r="J150" s="3">
        <f t="shared" si="16"/>
        <v>72.664999999999992</v>
      </c>
      <c r="K150" s="3">
        <v>23</v>
      </c>
      <c r="L150" s="3" t="s">
        <v>48</v>
      </c>
      <c r="M150" s="3"/>
    </row>
    <row r="151" spans="1:13" ht="30" customHeight="1">
      <c r="A151" s="3">
        <v>148</v>
      </c>
      <c r="B151" s="3" t="s">
        <v>332</v>
      </c>
      <c r="C151" s="3" t="s">
        <v>333</v>
      </c>
      <c r="D151" s="3" t="s">
        <v>286</v>
      </c>
      <c r="E151" s="3" t="s">
        <v>287</v>
      </c>
      <c r="F151" s="3">
        <v>65</v>
      </c>
      <c r="G151" s="3">
        <f t="shared" si="14"/>
        <v>32.5</v>
      </c>
      <c r="H151" s="3">
        <v>80.27</v>
      </c>
      <c r="I151" s="3">
        <f t="shared" si="15"/>
        <v>40.134999999999998</v>
      </c>
      <c r="J151" s="3">
        <f t="shared" si="16"/>
        <v>72.634999999999991</v>
      </c>
      <c r="K151" s="3">
        <v>24</v>
      </c>
      <c r="L151" s="3" t="s">
        <v>48</v>
      </c>
      <c r="M151" s="3"/>
    </row>
    <row r="152" spans="1:13" ht="30" customHeight="1">
      <c r="A152" s="3">
        <v>149</v>
      </c>
      <c r="B152" s="3" t="s">
        <v>334</v>
      </c>
      <c r="C152" s="3" t="s">
        <v>335</v>
      </c>
      <c r="D152" s="3" t="s">
        <v>286</v>
      </c>
      <c r="E152" s="3" t="s">
        <v>287</v>
      </c>
      <c r="F152" s="3">
        <v>67</v>
      </c>
      <c r="G152" s="3">
        <f t="shared" si="14"/>
        <v>33.5</v>
      </c>
      <c r="H152" s="3">
        <v>77.83</v>
      </c>
      <c r="I152" s="3">
        <f t="shared" si="15"/>
        <v>38.914999999999999</v>
      </c>
      <c r="J152" s="3">
        <f t="shared" si="16"/>
        <v>72.414999999999992</v>
      </c>
      <c r="K152" s="3">
        <v>25</v>
      </c>
      <c r="L152" s="3" t="s">
        <v>48</v>
      </c>
      <c r="M152" s="3"/>
    </row>
    <row r="153" spans="1:13" ht="30" customHeight="1">
      <c r="A153" s="3">
        <v>150</v>
      </c>
      <c r="B153" s="3" t="s">
        <v>336</v>
      </c>
      <c r="C153" s="3" t="s">
        <v>337</v>
      </c>
      <c r="D153" s="3" t="s">
        <v>286</v>
      </c>
      <c r="E153" s="3" t="s">
        <v>287</v>
      </c>
      <c r="F153" s="3">
        <v>66</v>
      </c>
      <c r="G153" s="3">
        <f t="shared" si="14"/>
        <v>33</v>
      </c>
      <c r="H153" s="3">
        <v>78.33</v>
      </c>
      <c r="I153" s="3">
        <f t="shared" si="15"/>
        <v>39.164999999999999</v>
      </c>
      <c r="J153" s="3">
        <f t="shared" si="16"/>
        <v>72.164999999999992</v>
      </c>
      <c r="K153" s="3">
        <v>26</v>
      </c>
      <c r="L153" s="3" t="s">
        <v>48</v>
      </c>
      <c r="M153" s="3"/>
    </row>
    <row r="154" spans="1:13" ht="30" customHeight="1">
      <c r="A154" s="3">
        <v>151</v>
      </c>
      <c r="B154" s="3" t="s">
        <v>338</v>
      </c>
      <c r="C154" s="3" t="s">
        <v>339</v>
      </c>
      <c r="D154" s="3" t="s">
        <v>286</v>
      </c>
      <c r="E154" s="3" t="s">
        <v>287</v>
      </c>
      <c r="F154" s="3">
        <v>64</v>
      </c>
      <c r="G154" s="3">
        <f t="shared" si="14"/>
        <v>32</v>
      </c>
      <c r="H154" s="3">
        <v>78.33</v>
      </c>
      <c r="I154" s="3">
        <f t="shared" si="15"/>
        <v>39.164999999999999</v>
      </c>
      <c r="J154" s="3">
        <f t="shared" si="16"/>
        <v>71.164999999999992</v>
      </c>
      <c r="K154" s="3">
        <v>27</v>
      </c>
      <c r="L154" s="3" t="s">
        <v>48</v>
      </c>
      <c r="M154" s="3"/>
    </row>
    <row r="155" spans="1:13" ht="30" customHeight="1">
      <c r="A155" s="3">
        <v>152</v>
      </c>
      <c r="B155" s="3" t="s">
        <v>340</v>
      </c>
      <c r="C155" s="3" t="s">
        <v>341</v>
      </c>
      <c r="D155" s="3" t="s">
        <v>286</v>
      </c>
      <c r="E155" s="3" t="s">
        <v>287</v>
      </c>
      <c r="F155" s="3">
        <v>64</v>
      </c>
      <c r="G155" s="3">
        <f t="shared" si="14"/>
        <v>32</v>
      </c>
      <c r="H155" s="3">
        <v>76.53</v>
      </c>
      <c r="I155" s="3">
        <f t="shared" si="15"/>
        <v>38.265000000000001</v>
      </c>
      <c r="J155" s="3">
        <f t="shared" si="16"/>
        <v>70.265000000000001</v>
      </c>
      <c r="K155" s="3">
        <v>28</v>
      </c>
      <c r="L155" s="3" t="s">
        <v>48</v>
      </c>
      <c r="M155" s="3"/>
    </row>
    <row r="156" spans="1:13" ht="30" customHeight="1">
      <c r="A156" s="3">
        <v>153</v>
      </c>
      <c r="B156" s="3" t="s">
        <v>342</v>
      </c>
      <c r="C156" s="3" t="s">
        <v>343</v>
      </c>
      <c r="D156" s="3" t="s">
        <v>286</v>
      </c>
      <c r="E156" s="3" t="s">
        <v>287</v>
      </c>
      <c r="F156" s="3">
        <v>64</v>
      </c>
      <c r="G156" s="3">
        <f t="shared" si="14"/>
        <v>32</v>
      </c>
      <c r="H156" s="3">
        <v>-1</v>
      </c>
      <c r="I156" s="3">
        <v>-1</v>
      </c>
      <c r="J156" s="3">
        <v>-1</v>
      </c>
      <c r="K156" s="3"/>
      <c r="L156" s="3" t="s">
        <v>48</v>
      </c>
      <c r="M156" s="3"/>
    </row>
    <row r="157" spans="1:13" ht="30" customHeight="1">
      <c r="A157" s="3">
        <v>154</v>
      </c>
      <c r="B157" s="3" t="s">
        <v>344</v>
      </c>
      <c r="C157" s="3" t="s">
        <v>345</v>
      </c>
      <c r="D157" s="3" t="s">
        <v>286</v>
      </c>
      <c r="E157" s="3" t="s">
        <v>287</v>
      </c>
      <c r="F157" s="3">
        <v>64</v>
      </c>
      <c r="G157" s="3">
        <f t="shared" si="14"/>
        <v>32</v>
      </c>
      <c r="H157" s="3">
        <v>-1</v>
      </c>
      <c r="I157" s="3">
        <v>-1</v>
      </c>
      <c r="J157" s="3">
        <v>-1</v>
      </c>
      <c r="K157" s="3"/>
      <c r="L157" s="3" t="s">
        <v>48</v>
      </c>
      <c r="M157" s="3"/>
    </row>
    <row r="158" spans="1:13" ht="30" customHeight="1">
      <c r="A158" s="3">
        <v>155</v>
      </c>
      <c r="B158" s="3" t="s">
        <v>346</v>
      </c>
      <c r="C158" s="3" t="s">
        <v>347</v>
      </c>
      <c r="D158" s="3" t="s">
        <v>286</v>
      </c>
      <c r="E158" s="3" t="s">
        <v>287</v>
      </c>
      <c r="F158" s="3">
        <v>68</v>
      </c>
      <c r="G158" s="3">
        <f t="shared" si="14"/>
        <v>34</v>
      </c>
      <c r="H158" s="3">
        <v>-1</v>
      </c>
      <c r="I158" s="3">
        <v>-1</v>
      </c>
      <c r="J158" s="3">
        <v>-1</v>
      </c>
      <c r="K158" s="3"/>
      <c r="L158" s="3" t="s">
        <v>48</v>
      </c>
      <c r="M158" s="3"/>
    </row>
    <row r="159" spans="1:13" ht="30" customHeight="1">
      <c r="A159" s="3">
        <v>156</v>
      </c>
      <c r="B159" s="3" t="s">
        <v>348</v>
      </c>
      <c r="C159" s="3" t="s">
        <v>349</v>
      </c>
      <c r="D159" s="3" t="s">
        <v>350</v>
      </c>
      <c r="E159" s="3" t="s">
        <v>351</v>
      </c>
      <c r="F159" s="3">
        <v>70</v>
      </c>
      <c r="G159" s="3">
        <f t="shared" si="14"/>
        <v>35</v>
      </c>
      <c r="H159" s="3">
        <v>84.2</v>
      </c>
      <c r="I159" s="3">
        <f t="shared" ref="I159:I161" si="17">H159*0.5</f>
        <v>42.1</v>
      </c>
      <c r="J159" s="3">
        <f t="shared" ref="J159:J161" si="18">I159+G159</f>
        <v>77.099999999999994</v>
      </c>
      <c r="K159" s="4">
        <f>IF(D159&gt;0,SUMPRODUCT((D159=$D$4:$D$2998)*1,(J159&lt;$J$4:$J$2998)*1)+1,"")</f>
        <v>1</v>
      </c>
      <c r="L159" s="3" t="s">
        <v>19</v>
      </c>
      <c r="M159" s="3"/>
    </row>
    <row r="160" spans="1:13" ht="30" customHeight="1">
      <c r="A160" s="3">
        <v>157</v>
      </c>
      <c r="B160" s="3" t="s">
        <v>352</v>
      </c>
      <c r="C160" s="3" t="s">
        <v>353</v>
      </c>
      <c r="D160" s="3" t="s">
        <v>350</v>
      </c>
      <c r="E160" s="3" t="s">
        <v>351</v>
      </c>
      <c r="F160" s="3">
        <v>69</v>
      </c>
      <c r="G160" s="3">
        <f t="shared" si="14"/>
        <v>34.5</v>
      </c>
      <c r="H160" s="3">
        <v>83.17</v>
      </c>
      <c r="I160" s="3">
        <f t="shared" si="17"/>
        <v>41.585000000000001</v>
      </c>
      <c r="J160" s="3">
        <f t="shared" si="18"/>
        <v>76.085000000000008</v>
      </c>
      <c r="K160" s="4">
        <f>IF(D160&gt;0,SUMPRODUCT((D160=$D$4:$D$2998)*1,(J160&lt;$J$4:$J$2998)*1)+1,"")</f>
        <v>2</v>
      </c>
      <c r="L160" s="3" t="s">
        <v>48</v>
      </c>
      <c r="M160" s="3"/>
    </row>
    <row r="161" spans="1:13" ht="30" customHeight="1">
      <c r="A161" s="3">
        <v>158</v>
      </c>
      <c r="B161" s="3" t="s">
        <v>354</v>
      </c>
      <c r="C161" s="3" t="s">
        <v>355</v>
      </c>
      <c r="D161" s="3" t="s">
        <v>350</v>
      </c>
      <c r="E161" s="3" t="s">
        <v>351</v>
      </c>
      <c r="F161" s="3">
        <v>67</v>
      </c>
      <c r="G161" s="3">
        <f t="shared" si="14"/>
        <v>33.5</v>
      </c>
      <c r="H161" s="3">
        <v>84.07</v>
      </c>
      <c r="I161" s="3">
        <f t="shared" si="17"/>
        <v>42.034999999999997</v>
      </c>
      <c r="J161" s="3">
        <f t="shared" si="18"/>
        <v>75.534999999999997</v>
      </c>
      <c r="K161" s="4">
        <f>IF(D161&gt;0,SUMPRODUCT((D161=$D$4:$D$2998)*1,(J161&lt;$J$4:$J$2998)*1)+1,"")</f>
        <v>3</v>
      </c>
      <c r="L161" s="3" t="s">
        <v>48</v>
      </c>
      <c r="M161" s="3"/>
    </row>
  </sheetData>
  <sheetProtection password="CF7A" sheet="1" objects="1" scenarios="1"/>
  <mergeCells count="2">
    <mergeCell ref="A1:M1"/>
    <mergeCell ref="A2:D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2023-08-12T08:59:40Z</cp:lastPrinted>
  <dcterms:created xsi:type="dcterms:W3CDTF">2006-09-16T00:00:00Z</dcterms:created>
  <dcterms:modified xsi:type="dcterms:W3CDTF">2023-08-12T09:36:35Z</dcterms:modified>
</cp:coreProperties>
</file>