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<sst xmlns="http://schemas.openxmlformats.org/spreadsheetml/2006/main" count="128" uniqueCount="100">
  <si>
    <t>附件1</t>
  </si>
  <si>
    <t>2021年简阳市公开招聘卫健系统事业单位工作人员
进入体检人员名单</t>
  </si>
  <si>
    <t>序号</t>
  </si>
  <si>
    <t>姓名</t>
  </si>
  <si>
    <t>职位名称</t>
  </si>
  <si>
    <t>招聘
名额</t>
  </si>
  <si>
    <t>笔试
总成绩</t>
  </si>
  <si>
    <t>笔试成绩*60%</t>
  </si>
  <si>
    <t>面试
成绩</t>
  </si>
  <si>
    <t>面试成绩*40%</t>
  </si>
  <si>
    <t>考试
总成绩</t>
  </si>
  <si>
    <t>岗位
排名</t>
  </si>
  <si>
    <t>庞舟月</t>
  </si>
  <si>
    <t>01001财会</t>
  </si>
  <si>
    <t>陈桂玉</t>
  </si>
  <si>
    <t>何宛洋</t>
  </si>
  <si>
    <t>01002内审</t>
  </si>
  <si>
    <t>贺文杰</t>
  </si>
  <si>
    <t>01003招标办公室</t>
  </si>
  <si>
    <t>魏明凤</t>
  </si>
  <si>
    <t>01004人事科</t>
  </si>
  <si>
    <t>朱陶</t>
  </si>
  <si>
    <t>01005后勤保障科</t>
  </si>
  <si>
    <t>潘兴</t>
  </si>
  <si>
    <t>01006办公室（项目）</t>
  </si>
  <si>
    <t>蒲俊诚</t>
  </si>
  <si>
    <t>01007会计</t>
  </si>
  <si>
    <t>陈光海</t>
  </si>
  <si>
    <t>03001临床</t>
  </si>
  <si>
    <t>吕聪</t>
  </si>
  <si>
    <t>03002中西医临床</t>
  </si>
  <si>
    <t>曾端</t>
  </si>
  <si>
    <t>03004产房</t>
  </si>
  <si>
    <t>蔡宇</t>
  </si>
  <si>
    <t>03005新生儿科</t>
  </si>
  <si>
    <t>赖嘉</t>
  </si>
  <si>
    <t>03006药学</t>
  </si>
  <si>
    <t>蔡迪</t>
  </si>
  <si>
    <t>郑欢</t>
  </si>
  <si>
    <t>万奕馨</t>
  </si>
  <si>
    <t>03007中医理疗</t>
  </si>
  <si>
    <t>钟凤蝶</t>
  </si>
  <si>
    <t>03008临床</t>
  </si>
  <si>
    <t>杨雁晖</t>
  </si>
  <si>
    <t>余璐</t>
  </si>
  <si>
    <t>马小龙</t>
  </si>
  <si>
    <t>陈柯伶</t>
  </si>
  <si>
    <t>余远建</t>
  </si>
  <si>
    <t>03009医学检验</t>
  </si>
  <si>
    <t>李红</t>
  </si>
  <si>
    <t>杜园园</t>
  </si>
  <si>
    <t>方清</t>
  </si>
  <si>
    <t>03010药剂</t>
  </si>
  <si>
    <t>周文静</t>
  </si>
  <si>
    <t>03011中医</t>
  </si>
  <si>
    <t>彭淑桢</t>
  </si>
  <si>
    <t>王杰勇</t>
  </si>
  <si>
    <t>03012影像</t>
  </si>
  <si>
    <t>徐文意</t>
  </si>
  <si>
    <t>03013护理</t>
  </si>
  <si>
    <t>康明丰</t>
  </si>
  <si>
    <t>巫婷婷</t>
  </si>
  <si>
    <t>徐曼容</t>
  </si>
  <si>
    <t>范秋鸿</t>
  </si>
  <si>
    <t>周梦洁</t>
  </si>
  <si>
    <t>刘芩宇</t>
  </si>
  <si>
    <t>鄢静宇</t>
  </si>
  <si>
    <t>李雯</t>
  </si>
  <si>
    <t>03014护理</t>
  </si>
  <si>
    <t>周建铃</t>
  </si>
  <si>
    <t>李玲玲</t>
  </si>
  <si>
    <t>张蝶</t>
  </si>
  <si>
    <t>吴梦娟</t>
  </si>
  <si>
    <t>文俊兰</t>
  </si>
  <si>
    <t>朱宝珍</t>
  </si>
  <si>
    <t>黄新越</t>
  </si>
  <si>
    <t>张应焱</t>
  </si>
  <si>
    <t>03015护理</t>
  </si>
  <si>
    <t>吴金滔</t>
  </si>
  <si>
    <t>03017儿保、家庭医生、临床</t>
  </si>
  <si>
    <t>何慧玲</t>
  </si>
  <si>
    <t>傅文丽</t>
  </si>
  <si>
    <t>王泽苹</t>
  </si>
  <si>
    <t>张廷霞</t>
  </si>
  <si>
    <t>03018检验</t>
  </si>
  <si>
    <t>刘芳</t>
  </si>
  <si>
    <t>03019影像</t>
  </si>
  <si>
    <t>徐洪霞</t>
  </si>
  <si>
    <t>03021医生</t>
  </si>
  <si>
    <t>曾薇</t>
  </si>
  <si>
    <t>03022医生</t>
  </si>
  <si>
    <t>张惠</t>
  </si>
  <si>
    <t>03024临床</t>
  </si>
  <si>
    <t>田菁</t>
  </si>
  <si>
    <t>03027护理</t>
  </si>
  <si>
    <t>陈霞</t>
  </si>
  <si>
    <t>徐露瑶</t>
  </si>
  <si>
    <t>03028执业医师</t>
  </si>
  <si>
    <t>胥燕银</t>
  </si>
  <si>
    <t>03029中医临床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</si>
</sst>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2" fillId="29" borderId="3" applyNumberFormat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41" workbookViewId="0">
      <selection activeCell="D58" sqref="D58:D59"/>
    </sheetView>
  </sheetViews>
  <sheetFormatPr defaultColWidth="9" defaultRowHeight="13.5"/>
  <cols>
    <col min="1" max="1" width="6.50833333333333" style="1" customWidth="1"/>
    <col min="2" max="2" width="10.025" style="1" customWidth="1"/>
    <col min="3" max="3" width="14.75" style="1" customWidth="1"/>
    <col min="4" max="4" width="6.94166666666667" style="1" customWidth="1"/>
    <col min="5" max="5" width="10.375" style="1" customWidth="1"/>
    <col min="6" max="6" width="9.25" style="1" customWidth="1"/>
    <col min="7" max="7" width="9" style="2" customWidth="1"/>
    <col min="8" max="8" width="10.25" style="1" customWidth="1"/>
    <col min="9" max="9" width="10" style="1" customWidth="1"/>
    <col min="10" max="10" width="8.5" style="1" customWidth="1"/>
    <col min="11" max="16384" width="9" style="3"/>
  </cols>
  <sheetData>
    <row r="1" ht="27" customHeight="1" spans="1:1">
      <c r="A1" s="4" t="s">
        <v>0</v>
      </c>
    </row>
    <row r="2" ht="51" customHeight="1" spans="1:10">
      <c r="A2" s="5" t="s">
        <v>1</v>
      </c>
      <c r="B2" s="6"/>
      <c r="C2" s="6"/>
      <c r="D2" s="6"/>
      <c r="E2" s="6"/>
      <c r="F2" s="6"/>
      <c r="G2" s="7"/>
      <c r="H2" s="6"/>
      <c r="I2" s="6"/>
      <c r="J2" s="6"/>
    </row>
    <row r="3" ht="3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</row>
    <row r="4" ht="20" customHeight="1" spans="1:10">
      <c r="A4" s="10">
        <v>1</v>
      </c>
      <c r="B4" s="10" t="s">
        <v>12</v>
      </c>
      <c r="C4" s="10" t="s">
        <v>13</v>
      </c>
      <c r="D4" s="10">
        <v>2</v>
      </c>
      <c r="E4" s="10">
        <v>70.84</v>
      </c>
      <c r="F4" s="10">
        <f t="shared" ref="F4:F30" si="0">E4*0.6</f>
        <v>42.504</v>
      </c>
      <c r="G4" s="11">
        <v>80.3</v>
      </c>
      <c r="H4" s="10">
        <f t="shared" ref="H4:H62" si="1">G4*0.4</f>
        <v>32.12</v>
      </c>
      <c r="I4" s="10">
        <f t="shared" ref="I4:I62" si="2">F4+H4</f>
        <v>74.624</v>
      </c>
      <c r="J4" s="10">
        <v>1</v>
      </c>
    </row>
    <row r="5" ht="20" customHeight="1" spans="1:10">
      <c r="A5" s="10">
        <v>2</v>
      </c>
      <c r="B5" s="10" t="s">
        <v>14</v>
      </c>
      <c r="C5" s="10" t="s">
        <v>13</v>
      </c>
      <c r="D5" s="10"/>
      <c r="E5" s="10">
        <v>70.68</v>
      </c>
      <c r="F5" s="10">
        <f t="shared" si="0"/>
        <v>42.408</v>
      </c>
      <c r="G5" s="11">
        <v>80.1</v>
      </c>
      <c r="H5" s="10">
        <f t="shared" si="1"/>
        <v>32.04</v>
      </c>
      <c r="I5" s="10">
        <f t="shared" si="2"/>
        <v>74.448</v>
      </c>
      <c r="J5" s="10">
        <v>2</v>
      </c>
    </row>
    <row r="6" ht="20" customHeight="1" spans="1:10">
      <c r="A6" s="10">
        <v>3</v>
      </c>
      <c r="B6" s="10" t="s">
        <v>15</v>
      </c>
      <c r="C6" s="10" t="s">
        <v>16</v>
      </c>
      <c r="D6" s="10">
        <v>1</v>
      </c>
      <c r="E6" s="10">
        <v>66.86</v>
      </c>
      <c r="F6" s="10">
        <f t="shared" si="0"/>
        <v>40.116</v>
      </c>
      <c r="G6" s="11">
        <v>80.8</v>
      </c>
      <c r="H6" s="10">
        <f t="shared" si="1"/>
        <v>32.32</v>
      </c>
      <c r="I6" s="10">
        <f t="shared" si="2"/>
        <v>72.436</v>
      </c>
      <c r="J6" s="10">
        <v>1</v>
      </c>
    </row>
    <row r="7" ht="20" customHeight="1" spans="1:10">
      <c r="A7" s="10">
        <v>4</v>
      </c>
      <c r="B7" s="10" t="s">
        <v>17</v>
      </c>
      <c r="C7" s="10" t="s">
        <v>18</v>
      </c>
      <c r="D7" s="10">
        <v>1</v>
      </c>
      <c r="E7" s="10">
        <v>55.38</v>
      </c>
      <c r="F7" s="10">
        <f t="shared" si="0"/>
        <v>33.228</v>
      </c>
      <c r="G7" s="11">
        <v>79.2</v>
      </c>
      <c r="H7" s="10">
        <f t="shared" si="1"/>
        <v>31.68</v>
      </c>
      <c r="I7" s="10">
        <f t="shared" si="2"/>
        <v>64.908</v>
      </c>
      <c r="J7" s="10">
        <v>1</v>
      </c>
    </row>
    <row r="8" ht="20" customHeight="1" spans="1:10">
      <c r="A8" s="10">
        <v>5</v>
      </c>
      <c r="B8" s="10" t="s">
        <v>19</v>
      </c>
      <c r="C8" s="10" t="s">
        <v>20</v>
      </c>
      <c r="D8" s="10">
        <v>1</v>
      </c>
      <c r="E8" s="10">
        <v>64.44</v>
      </c>
      <c r="F8" s="10">
        <f t="shared" si="0"/>
        <v>38.664</v>
      </c>
      <c r="G8" s="11">
        <v>81.6</v>
      </c>
      <c r="H8" s="10">
        <f t="shared" si="1"/>
        <v>32.64</v>
      </c>
      <c r="I8" s="10">
        <f t="shared" si="2"/>
        <v>71.304</v>
      </c>
      <c r="J8" s="10">
        <v>1</v>
      </c>
    </row>
    <row r="9" ht="20" customHeight="1" spans="1:10">
      <c r="A9" s="10">
        <v>6</v>
      </c>
      <c r="B9" s="10" t="s">
        <v>21</v>
      </c>
      <c r="C9" s="10" t="s">
        <v>22</v>
      </c>
      <c r="D9" s="10">
        <v>1</v>
      </c>
      <c r="E9" s="10">
        <v>61.62</v>
      </c>
      <c r="F9" s="10">
        <f t="shared" si="0"/>
        <v>36.972</v>
      </c>
      <c r="G9" s="11">
        <v>77.8</v>
      </c>
      <c r="H9" s="10">
        <f t="shared" si="1"/>
        <v>31.12</v>
      </c>
      <c r="I9" s="10">
        <f t="shared" si="2"/>
        <v>68.092</v>
      </c>
      <c r="J9" s="10">
        <v>1</v>
      </c>
    </row>
    <row r="10" ht="20" customHeight="1" spans="1:10">
      <c r="A10" s="10">
        <v>7</v>
      </c>
      <c r="B10" s="10" t="s">
        <v>23</v>
      </c>
      <c r="C10" s="10" t="s">
        <v>24</v>
      </c>
      <c r="D10" s="10">
        <v>1</v>
      </c>
      <c r="E10" s="10">
        <v>61.68</v>
      </c>
      <c r="F10" s="10">
        <f t="shared" si="0"/>
        <v>37.008</v>
      </c>
      <c r="G10" s="11">
        <v>78.5</v>
      </c>
      <c r="H10" s="10">
        <f t="shared" si="1"/>
        <v>31.4</v>
      </c>
      <c r="I10" s="10">
        <f t="shared" si="2"/>
        <v>68.408</v>
      </c>
      <c r="J10" s="10">
        <v>1</v>
      </c>
    </row>
    <row r="11" ht="20" customHeight="1" spans="1:10">
      <c r="A11" s="10">
        <v>8</v>
      </c>
      <c r="B11" s="10" t="s">
        <v>25</v>
      </c>
      <c r="C11" s="10" t="s">
        <v>26</v>
      </c>
      <c r="D11" s="10">
        <v>1</v>
      </c>
      <c r="E11" s="10">
        <v>65.26</v>
      </c>
      <c r="F11" s="10">
        <f t="shared" si="0"/>
        <v>39.156</v>
      </c>
      <c r="G11" s="11">
        <v>81.8</v>
      </c>
      <c r="H11" s="10">
        <f t="shared" si="1"/>
        <v>32.72</v>
      </c>
      <c r="I11" s="10">
        <f t="shared" si="2"/>
        <v>71.876</v>
      </c>
      <c r="J11" s="10">
        <v>1</v>
      </c>
    </row>
    <row r="12" ht="20" customHeight="1" spans="1:10">
      <c r="A12" s="10">
        <v>9</v>
      </c>
      <c r="B12" s="10" t="s">
        <v>27</v>
      </c>
      <c r="C12" s="10" t="s">
        <v>28</v>
      </c>
      <c r="D12" s="10">
        <v>1</v>
      </c>
      <c r="E12" s="10">
        <v>46.9</v>
      </c>
      <c r="F12" s="10">
        <f t="shared" si="0"/>
        <v>28.14</v>
      </c>
      <c r="G12" s="11">
        <v>75.7</v>
      </c>
      <c r="H12" s="10">
        <f t="shared" si="1"/>
        <v>30.28</v>
      </c>
      <c r="I12" s="10">
        <f t="shared" si="2"/>
        <v>58.42</v>
      </c>
      <c r="J12" s="10">
        <v>1</v>
      </c>
    </row>
    <row r="13" ht="20" customHeight="1" spans="1:10">
      <c r="A13" s="10">
        <v>10</v>
      </c>
      <c r="B13" s="10" t="s">
        <v>29</v>
      </c>
      <c r="C13" s="10" t="s">
        <v>30</v>
      </c>
      <c r="D13" s="10">
        <v>1</v>
      </c>
      <c r="E13" s="10">
        <v>46.68</v>
      </c>
      <c r="F13" s="10">
        <f t="shared" si="0"/>
        <v>28.008</v>
      </c>
      <c r="G13" s="11">
        <v>76.2</v>
      </c>
      <c r="H13" s="10">
        <f t="shared" si="1"/>
        <v>30.48</v>
      </c>
      <c r="I13" s="10">
        <f t="shared" si="2"/>
        <v>58.488</v>
      </c>
      <c r="J13" s="10">
        <v>1</v>
      </c>
    </row>
    <row r="14" ht="20" customHeight="1" spans="1:10">
      <c r="A14" s="10">
        <v>11</v>
      </c>
      <c r="B14" s="10" t="s">
        <v>31</v>
      </c>
      <c r="C14" s="10" t="s">
        <v>32</v>
      </c>
      <c r="D14" s="10">
        <v>1</v>
      </c>
      <c r="E14" s="10">
        <v>50</v>
      </c>
      <c r="F14" s="10">
        <f t="shared" si="0"/>
        <v>30</v>
      </c>
      <c r="G14" s="11">
        <v>79</v>
      </c>
      <c r="H14" s="10">
        <f t="shared" si="1"/>
        <v>31.6</v>
      </c>
      <c r="I14" s="10">
        <f t="shared" si="2"/>
        <v>61.6</v>
      </c>
      <c r="J14" s="10">
        <v>1</v>
      </c>
    </row>
    <row r="15" ht="20" customHeight="1" spans="1:10">
      <c r="A15" s="10">
        <v>12</v>
      </c>
      <c r="B15" s="10" t="s">
        <v>33</v>
      </c>
      <c r="C15" s="10" t="s">
        <v>34</v>
      </c>
      <c r="D15" s="10">
        <v>1</v>
      </c>
      <c r="E15" s="10">
        <v>48.3</v>
      </c>
      <c r="F15" s="10">
        <f t="shared" si="0"/>
        <v>28.98</v>
      </c>
      <c r="G15" s="11">
        <v>79.6</v>
      </c>
      <c r="H15" s="10">
        <f t="shared" si="1"/>
        <v>31.84</v>
      </c>
      <c r="I15" s="10">
        <f t="shared" si="2"/>
        <v>60.82</v>
      </c>
      <c r="J15" s="10">
        <v>1</v>
      </c>
    </row>
    <row r="16" ht="20" customHeight="1" spans="1:10">
      <c r="A16" s="10">
        <v>13</v>
      </c>
      <c r="B16" s="10" t="s">
        <v>35</v>
      </c>
      <c r="C16" s="10" t="s">
        <v>36</v>
      </c>
      <c r="D16" s="10">
        <v>3</v>
      </c>
      <c r="E16" s="10">
        <v>48.92</v>
      </c>
      <c r="F16" s="10">
        <f t="shared" si="0"/>
        <v>29.352</v>
      </c>
      <c r="G16" s="11">
        <v>81.4</v>
      </c>
      <c r="H16" s="10">
        <f t="shared" si="1"/>
        <v>32.56</v>
      </c>
      <c r="I16" s="10">
        <f t="shared" si="2"/>
        <v>61.912</v>
      </c>
      <c r="J16" s="10">
        <v>1</v>
      </c>
    </row>
    <row r="17" ht="20" customHeight="1" spans="1:10">
      <c r="A17" s="10">
        <v>14</v>
      </c>
      <c r="B17" s="10" t="s">
        <v>37</v>
      </c>
      <c r="C17" s="10" t="s">
        <v>36</v>
      </c>
      <c r="D17" s="10"/>
      <c r="E17" s="10">
        <v>49.4</v>
      </c>
      <c r="F17" s="10">
        <f t="shared" si="0"/>
        <v>29.64</v>
      </c>
      <c r="G17" s="11">
        <v>74.7</v>
      </c>
      <c r="H17" s="10">
        <f t="shared" si="1"/>
        <v>29.88</v>
      </c>
      <c r="I17" s="10">
        <f t="shared" si="2"/>
        <v>59.52</v>
      </c>
      <c r="J17" s="10">
        <v>2</v>
      </c>
    </row>
    <row r="18" ht="20" customHeight="1" spans="1:10">
      <c r="A18" s="10">
        <v>15</v>
      </c>
      <c r="B18" s="10" t="s">
        <v>38</v>
      </c>
      <c r="C18" s="10" t="s">
        <v>36</v>
      </c>
      <c r="D18" s="10"/>
      <c r="E18" s="10">
        <v>45.76</v>
      </c>
      <c r="F18" s="10">
        <f t="shared" si="0"/>
        <v>27.456</v>
      </c>
      <c r="G18" s="11">
        <v>74.7</v>
      </c>
      <c r="H18" s="10">
        <f t="shared" si="1"/>
        <v>29.88</v>
      </c>
      <c r="I18" s="10">
        <f t="shared" si="2"/>
        <v>57.336</v>
      </c>
      <c r="J18" s="10">
        <v>3</v>
      </c>
    </row>
    <row r="19" ht="20" customHeight="1" spans="1:10">
      <c r="A19" s="10">
        <v>16</v>
      </c>
      <c r="B19" s="10" t="s">
        <v>39</v>
      </c>
      <c r="C19" s="10" t="s">
        <v>40</v>
      </c>
      <c r="D19" s="10">
        <v>1</v>
      </c>
      <c r="E19" s="10">
        <v>44.94</v>
      </c>
      <c r="F19" s="10">
        <f t="shared" si="0"/>
        <v>26.964</v>
      </c>
      <c r="G19" s="11">
        <v>80.4</v>
      </c>
      <c r="H19" s="10">
        <f t="shared" si="1"/>
        <v>32.16</v>
      </c>
      <c r="I19" s="10">
        <f t="shared" si="2"/>
        <v>59.124</v>
      </c>
      <c r="J19" s="10">
        <v>1</v>
      </c>
    </row>
    <row r="20" ht="20" customHeight="1" spans="1:10">
      <c r="A20" s="10">
        <v>17</v>
      </c>
      <c r="B20" s="10" t="s">
        <v>41</v>
      </c>
      <c r="C20" s="10" t="s">
        <v>42</v>
      </c>
      <c r="D20" s="10">
        <v>5</v>
      </c>
      <c r="E20" s="10">
        <v>53.14</v>
      </c>
      <c r="F20" s="10">
        <f t="shared" si="0"/>
        <v>31.884</v>
      </c>
      <c r="G20" s="11">
        <v>78.4</v>
      </c>
      <c r="H20" s="10">
        <f t="shared" si="1"/>
        <v>31.36</v>
      </c>
      <c r="I20" s="10">
        <f t="shared" si="2"/>
        <v>63.244</v>
      </c>
      <c r="J20" s="10">
        <v>1</v>
      </c>
    </row>
    <row r="21" ht="20" customHeight="1" spans="1:10">
      <c r="A21" s="10">
        <v>18</v>
      </c>
      <c r="B21" s="10" t="s">
        <v>43</v>
      </c>
      <c r="C21" s="10" t="s">
        <v>42</v>
      </c>
      <c r="D21" s="10"/>
      <c r="E21" s="10">
        <v>51.22</v>
      </c>
      <c r="F21" s="10">
        <f t="shared" si="0"/>
        <v>30.732</v>
      </c>
      <c r="G21" s="11">
        <v>77.1</v>
      </c>
      <c r="H21" s="10">
        <f t="shared" si="1"/>
        <v>30.84</v>
      </c>
      <c r="I21" s="10">
        <f t="shared" si="2"/>
        <v>61.572</v>
      </c>
      <c r="J21" s="10">
        <v>2</v>
      </c>
    </row>
    <row r="22" ht="20" customHeight="1" spans="1:10">
      <c r="A22" s="10">
        <v>19</v>
      </c>
      <c r="B22" s="10" t="s">
        <v>44</v>
      </c>
      <c r="C22" s="10" t="s">
        <v>42</v>
      </c>
      <c r="D22" s="10"/>
      <c r="E22" s="10">
        <v>42.88</v>
      </c>
      <c r="F22" s="10">
        <f t="shared" si="0"/>
        <v>25.728</v>
      </c>
      <c r="G22" s="11">
        <v>79.4</v>
      </c>
      <c r="H22" s="10">
        <f t="shared" si="1"/>
        <v>31.76</v>
      </c>
      <c r="I22" s="10">
        <f t="shared" si="2"/>
        <v>57.488</v>
      </c>
      <c r="J22" s="10">
        <v>3</v>
      </c>
    </row>
    <row r="23" ht="20" customHeight="1" spans="1:10">
      <c r="A23" s="10">
        <v>20</v>
      </c>
      <c r="B23" s="10" t="s">
        <v>45</v>
      </c>
      <c r="C23" s="10" t="s">
        <v>42</v>
      </c>
      <c r="D23" s="10"/>
      <c r="E23" s="10">
        <v>42.9</v>
      </c>
      <c r="F23" s="10">
        <f t="shared" si="0"/>
        <v>25.74</v>
      </c>
      <c r="G23" s="11">
        <v>77.5</v>
      </c>
      <c r="H23" s="10">
        <f t="shared" si="1"/>
        <v>31</v>
      </c>
      <c r="I23" s="10">
        <f t="shared" si="2"/>
        <v>56.74</v>
      </c>
      <c r="J23" s="10">
        <v>4</v>
      </c>
    </row>
    <row r="24" ht="20" customHeight="1" spans="1:10">
      <c r="A24" s="10">
        <v>21</v>
      </c>
      <c r="B24" s="10" t="s">
        <v>46</v>
      </c>
      <c r="C24" s="10" t="s">
        <v>42</v>
      </c>
      <c r="D24" s="10"/>
      <c r="E24" s="10">
        <v>35.24</v>
      </c>
      <c r="F24" s="10">
        <f t="shared" si="0"/>
        <v>21.144</v>
      </c>
      <c r="G24" s="11">
        <v>77.4</v>
      </c>
      <c r="H24" s="10">
        <f t="shared" si="1"/>
        <v>30.96</v>
      </c>
      <c r="I24" s="10">
        <f t="shared" si="2"/>
        <v>52.104</v>
      </c>
      <c r="J24" s="10">
        <v>5</v>
      </c>
    </row>
    <row r="25" ht="20" customHeight="1" spans="1:10">
      <c r="A25" s="10">
        <v>22</v>
      </c>
      <c r="B25" s="10" t="s">
        <v>47</v>
      </c>
      <c r="C25" s="10" t="s">
        <v>48</v>
      </c>
      <c r="D25" s="10">
        <v>3</v>
      </c>
      <c r="E25" s="10">
        <v>51.78</v>
      </c>
      <c r="F25" s="10">
        <f t="shared" si="0"/>
        <v>31.068</v>
      </c>
      <c r="G25" s="11">
        <v>82.9</v>
      </c>
      <c r="H25" s="10">
        <f t="shared" si="1"/>
        <v>33.16</v>
      </c>
      <c r="I25" s="10">
        <f t="shared" si="2"/>
        <v>64.228</v>
      </c>
      <c r="J25" s="10">
        <v>1</v>
      </c>
    </row>
    <row r="26" ht="20" customHeight="1" spans="1:10">
      <c r="A26" s="10">
        <v>23</v>
      </c>
      <c r="B26" s="10" t="s">
        <v>49</v>
      </c>
      <c r="C26" s="10" t="s">
        <v>48</v>
      </c>
      <c r="D26" s="10"/>
      <c r="E26" s="10">
        <v>50.7</v>
      </c>
      <c r="F26" s="10">
        <f t="shared" si="0"/>
        <v>30.42</v>
      </c>
      <c r="G26" s="11">
        <v>83.2</v>
      </c>
      <c r="H26" s="10">
        <f t="shared" si="1"/>
        <v>33.28</v>
      </c>
      <c r="I26" s="10">
        <f t="shared" si="2"/>
        <v>63.7</v>
      </c>
      <c r="J26" s="10">
        <v>2</v>
      </c>
    </row>
    <row r="27" ht="20" customHeight="1" spans="1:10">
      <c r="A27" s="10">
        <v>24</v>
      </c>
      <c r="B27" s="10" t="s">
        <v>50</v>
      </c>
      <c r="C27" s="10" t="s">
        <v>48</v>
      </c>
      <c r="D27" s="10"/>
      <c r="E27" s="10">
        <v>47.96</v>
      </c>
      <c r="F27" s="10">
        <f t="shared" si="0"/>
        <v>28.776</v>
      </c>
      <c r="G27" s="11">
        <v>76.9</v>
      </c>
      <c r="H27" s="10">
        <f t="shared" si="1"/>
        <v>30.76</v>
      </c>
      <c r="I27" s="10">
        <f t="shared" si="2"/>
        <v>59.536</v>
      </c>
      <c r="J27" s="10">
        <v>3</v>
      </c>
    </row>
    <row r="28" ht="20" customHeight="1" spans="1:10">
      <c r="A28" s="10">
        <v>25</v>
      </c>
      <c r="B28" s="10" t="s">
        <v>51</v>
      </c>
      <c r="C28" s="10" t="s">
        <v>52</v>
      </c>
      <c r="D28" s="10">
        <v>1</v>
      </c>
      <c r="E28" s="10">
        <v>48.26</v>
      </c>
      <c r="F28" s="10">
        <f t="shared" si="0"/>
        <v>28.956</v>
      </c>
      <c r="G28" s="11">
        <v>73.9</v>
      </c>
      <c r="H28" s="10">
        <f t="shared" si="1"/>
        <v>29.56</v>
      </c>
      <c r="I28" s="10">
        <f t="shared" si="2"/>
        <v>58.516</v>
      </c>
      <c r="J28" s="10">
        <v>1</v>
      </c>
    </row>
    <row r="29" ht="20" customHeight="1" spans="1:10">
      <c r="A29" s="10">
        <v>26</v>
      </c>
      <c r="B29" s="10" t="s">
        <v>53</v>
      </c>
      <c r="C29" s="10" t="s">
        <v>54</v>
      </c>
      <c r="D29" s="10">
        <v>2</v>
      </c>
      <c r="E29" s="10">
        <v>49.42</v>
      </c>
      <c r="F29" s="10">
        <f t="shared" si="0"/>
        <v>29.652</v>
      </c>
      <c r="G29" s="11">
        <v>71.5</v>
      </c>
      <c r="H29" s="10">
        <f t="shared" si="1"/>
        <v>28.6</v>
      </c>
      <c r="I29" s="10">
        <f t="shared" si="2"/>
        <v>58.252</v>
      </c>
      <c r="J29" s="10">
        <v>1</v>
      </c>
    </row>
    <row r="30" ht="20" customHeight="1" spans="1:10">
      <c r="A30" s="10">
        <v>27</v>
      </c>
      <c r="B30" s="10" t="s">
        <v>55</v>
      </c>
      <c r="C30" s="10" t="s">
        <v>54</v>
      </c>
      <c r="D30" s="10"/>
      <c r="E30" s="10">
        <v>33.24</v>
      </c>
      <c r="F30" s="10">
        <f t="shared" si="0"/>
        <v>19.944</v>
      </c>
      <c r="G30" s="11">
        <v>71.5</v>
      </c>
      <c r="H30" s="10">
        <f t="shared" si="1"/>
        <v>28.6</v>
      </c>
      <c r="I30" s="10">
        <f t="shared" si="2"/>
        <v>48.544</v>
      </c>
      <c r="J30" s="10">
        <v>2</v>
      </c>
    </row>
    <row r="31" ht="20" customHeight="1" spans="1:10">
      <c r="A31" s="10">
        <v>28</v>
      </c>
      <c r="B31" s="10" t="s">
        <v>56</v>
      </c>
      <c r="C31" s="10" t="s">
        <v>57</v>
      </c>
      <c r="D31" s="10">
        <v>1</v>
      </c>
      <c r="E31" s="10">
        <v>51.84</v>
      </c>
      <c r="F31" s="10">
        <f t="shared" ref="F31:F62" si="3">E31*0.6</f>
        <v>31.104</v>
      </c>
      <c r="G31" s="11">
        <v>78.8</v>
      </c>
      <c r="H31" s="10">
        <f t="shared" si="1"/>
        <v>31.52</v>
      </c>
      <c r="I31" s="10">
        <f t="shared" si="2"/>
        <v>62.624</v>
      </c>
      <c r="J31" s="10">
        <v>1</v>
      </c>
    </row>
    <row r="32" ht="20" customHeight="1" spans="1:10">
      <c r="A32" s="10">
        <v>29</v>
      </c>
      <c r="B32" s="10" t="s">
        <v>58</v>
      </c>
      <c r="C32" s="10" t="s">
        <v>59</v>
      </c>
      <c r="D32" s="10">
        <v>8</v>
      </c>
      <c r="E32" s="10">
        <v>57.52</v>
      </c>
      <c r="F32" s="10">
        <f t="shared" si="3"/>
        <v>34.512</v>
      </c>
      <c r="G32" s="11">
        <v>81</v>
      </c>
      <c r="H32" s="10">
        <f t="shared" si="1"/>
        <v>32.4</v>
      </c>
      <c r="I32" s="10">
        <f t="shared" si="2"/>
        <v>66.912</v>
      </c>
      <c r="J32" s="10">
        <v>1</v>
      </c>
    </row>
    <row r="33" ht="20" customHeight="1" spans="1:10">
      <c r="A33" s="10">
        <v>30</v>
      </c>
      <c r="B33" s="10" t="s">
        <v>60</v>
      </c>
      <c r="C33" s="10" t="s">
        <v>59</v>
      </c>
      <c r="D33" s="10"/>
      <c r="E33" s="10">
        <v>55.68</v>
      </c>
      <c r="F33" s="10">
        <f t="shared" si="3"/>
        <v>33.408</v>
      </c>
      <c r="G33" s="11">
        <v>76</v>
      </c>
      <c r="H33" s="10">
        <f t="shared" si="1"/>
        <v>30.4</v>
      </c>
      <c r="I33" s="10">
        <f t="shared" si="2"/>
        <v>63.808</v>
      </c>
      <c r="J33" s="10">
        <v>2</v>
      </c>
    </row>
    <row r="34" ht="20" customHeight="1" spans="1:10">
      <c r="A34" s="10">
        <v>31</v>
      </c>
      <c r="B34" s="10" t="s">
        <v>61</v>
      </c>
      <c r="C34" s="10" t="s">
        <v>59</v>
      </c>
      <c r="D34" s="10"/>
      <c r="E34" s="10">
        <v>52.98</v>
      </c>
      <c r="F34" s="10">
        <f t="shared" si="3"/>
        <v>31.788</v>
      </c>
      <c r="G34" s="11">
        <v>78.8</v>
      </c>
      <c r="H34" s="10">
        <f t="shared" si="1"/>
        <v>31.52</v>
      </c>
      <c r="I34" s="10">
        <f t="shared" si="2"/>
        <v>63.308</v>
      </c>
      <c r="J34" s="10">
        <v>3</v>
      </c>
    </row>
    <row r="35" ht="20" customHeight="1" spans="1:10">
      <c r="A35" s="10">
        <v>32</v>
      </c>
      <c r="B35" s="10" t="s">
        <v>62</v>
      </c>
      <c r="C35" s="10" t="s">
        <v>59</v>
      </c>
      <c r="D35" s="10"/>
      <c r="E35" s="10">
        <v>50.62</v>
      </c>
      <c r="F35" s="10">
        <f t="shared" si="3"/>
        <v>30.372</v>
      </c>
      <c r="G35" s="11">
        <v>79.1</v>
      </c>
      <c r="H35" s="10">
        <f t="shared" si="1"/>
        <v>31.64</v>
      </c>
      <c r="I35" s="10">
        <f t="shared" si="2"/>
        <v>62.012</v>
      </c>
      <c r="J35" s="10">
        <v>4</v>
      </c>
    </row>
    <row r="36" ht="20" customHeight="1" spans="1:10">
      <c r="A36" s="10">
        <v>33</v>
      </c>
      <c r="B36" s="10" t="s">
        <v>63</v>
      </c>
      <c r="C36" s="10" t="s">
        <v>59</v>
      </c>
      <c r="D36" s="10"/>
      <c r="E36" s="10">
        <v>48.84</v>
      </c>
      <c r="F36" s="10">
        <f t="shared" si="3"/>
        <v>29.304</v>
      </c>
      <c r="G36" s="11">
        <v>80.4</v>
      </c>
      <c r="H36" s="10">
        <f t="shared" si="1"/>
        <v>32.16</v>
      </c>
      <c r="I36" s="10">
        <f t="shared" si="2"/>
        <v>61.464</v>
      </c>
      <c r="J36" s="10">
        <v>5</v>
      </c>
    </row>
    <row r="37" ht="20" customHeight="1" spans="1:10">
      <c r="A37" s="10">
        <v>34</v>
      </c>
      <c r="B37" s="10" t="s">
        <v>64</v>
      </c>
      <c r="C37" s="10" t="s">
        <v>59</v>
      </c>
      <c r="D37" s="10"/>
      <c r="E37" s="10">
        <v>50.02</v>
      </c>
      <c r="F37" s="10">
        <f t="shared" si="3"/>
        <v>30.012</v>
      </c>
      <c r="G37" s="11">
        <v>76.9</v>
      </c>
      <c r="H37" s="10">
        <f t="shared" si="1"/>
        <v>30.76</v>
      </c>
      <c r="I37" s="10">
        <f t="shared" si="2"/>
        <v>60.772</v>
      </c>
      <c r="J37" s="10">
        <v>6</v>
      </c>
    </row>
    <row r="38" ht="20" customHeight="1" spans="1:10">
      <c r="A38" s="10">
        <v>35</v>
      </c>
      <c r="B38" s="10" t="s">
        <v>65</v>
      </c>
      <c r="C38" s="10" t="s">
        <v>59</v>
      </c>
      <c r="D38" s="10"/>
      <c r="E38" s="10">
        <v>45.06</v>
      </c>
      <c r="F38" s="10">
        <f t="shared" si="3"/>
        <v>27.036</v>
      </c>
      <c r="G38" s="11">
        <v>82.8</v>
      </c>
      <c r="H38" s="10">
        <f t="shared" si="1"/>
        <v>33.12</v>
      </c>
      <c r="I38" s="10">
        <f t="shared" si="2"/>
        <v>60.156</v>
      </c>
      <c r="J38" s="10">
        <v>7</v>
      </c>
    </row>
    <row r="39" ht="20" customHeight="1" spans="1:10">
      <c r="A39" s="10">
        <v>36</v>
      </c>
      <c r="B39" s="10" t="s">
        <v>66</v>
      </c>
      <c r="C39" s="10" t="s">
        <v>59</v>
      </c>
      <c r="D39" s="10"/>
      <c r="E39" s="10">
        <v>50.18</v>
      </c>
      <c r="F39" s="10">
        <f t="shared" si="3"/>
        <v>30.108</v>
      </c>
      <c r="G39" s="11">
        <v>73.8</v>
      </c>
      <c r="H39" s="10">
        <f t="shared" si="1"/>
        <v>29.52</v>
      </c>
      <c r="I39" s="10">
        <f t="shared" si="2"/>
        <v>59.628</v>
      </c>
      <c r="J39" s="10">
        <v>8</v>
      </c>
    </row>
    <row r="40" ht="20" customHeight="1" spans="1:10">
      <c r="A40" s="10">
        <v>37</v>
      </c>
      <c r="B40" s="10" t="s">
        <v>67</v>
      </c>
      <c r="C40" s="10" t="s">
        <v>68</v>
      </c>
      <c r="D40" s="10">
        <v>8</v>
      </c>
      <c r="E40" s="10">
        <v>51.92</v>
      </c>
      <c r="F40" s="10">
        <f t="shared" si="3"/>
        <v>31.152</v>
      </c>
      <c r="G40" s="11">
        <v>76.4</v>
      </c>
      <c r="H40" s="10">
        <f t="shared" si="1"/>
        <v>30.56</v>
      </c>
      <c r="I40" s="10">
        <f t="shared" si="2"/>
        <v>61.712</v>
      </c>
      <c r="J40" s="10">
        <v>1</v>
      </c>
    </row>
    <row r="41" ht="20" customHeight="1" spans="1:10">
      <c r="A41" s="10">
        <v>38</v>
      </c>
      <c r="B41" s="10" t="s">
        <v>69</v>
      </c>
      <c r="C41" s="10" t="s">
        <v>68</v>
      </c>
      <c r="D41" s="10"/>
      <c r="E41" s="10">
        <v>51.08</v>
      </c>
      <c r="F41" s="10">
        <f t="shared" si="3"/>
        <v>30.648</v>
      </c>
      <c r="G41" s="11">
        <v>77.3</v>
      </c>
      <c r="H41" s="10">
        <f t="shared" si="1"/>
        <v>30.92</v>
      </c>
      <c r="I41" s="10">
        <f t="shared" si="2"/>
        <v>61.568</v>
      </c>
      <c r="J41" s="10">
        <v>2</v>
      </c>
    </row>
    <row r="42" ht="20" customHeight="1" spans="1:10">
      <c r="A42" s="10">
        <v>39</v>
      </c>
      <c r="B42" s="10" t="s">
        <v>70</v>
      </c>
      <c r="C42" s="10" t="s">
        <v>68</v>
      </c>
      <c r="D42" s="10"/>
      <c r="E42" s="10">
        <v>48.94</v>
      </c>
      <c r="F42" s="10">
        <f t="shared" si="3"/>
        <v>29.364</v>
      </c>
      <c r="G42" s="11">
        <v>80.3</v>
      </c>
      <c r="H42" s="10">
        <f t="shared" si="1"/>
        <v>32.12</v>
      </c>
      <c r="I42" s="10">
        <f t="shared" si="2"/>
        <v>61.484</v>
      </c>
      <c r="J42" s="10">
        <v>3</v>
      </c>
    </row>
    <row r="43" ht="20" customHeight="1" spans="1:10">
      <c r="A43" s="10">
        <v>40</v>
      </c>
      <c r="B43" s="10" t="s">
        <v>71</v>
      </c>
      <c r="C43" s="10" t="s">
        <v>68</v>
      </c>
      <c r="D43" s="10"/>
      <c r="E43" s="10">
        <v>51.82</v>
      </c>
      <c r="F43" s="10">
        <f t="shared" si="3"/>
        <v>31.092</v>
      </c>
      <c r="G43" s="11">
        <v>75.9</v>
      </c>
      <c r="H43" s="10">
        <f t="shared" si="1"/>
        <v>30.36</v>
      </c>
      <c r="I43" s="10">
        <f t="shared" si="2"/>
        <v>61.452</v>
      </c>
      <c r="J43" s="10">
        <v>4</v>
      </c>
    </row>
    <row r="44" ht="20" customHeight="1" spans="1:10">
      <c r="A44" s="10">
        <v>41</v>
      </c>
      <c r="B44" s="10" t="s">
        <v>72</v>
      </c>
      <c r="C44" s="10" t="s">
        <v>68</v>
      </c>
      <c r="D44" s="10"/>
      <c r="E44" s="10">
        <v>49.1</v>
      </c>
      <c r="F44" s="10">
        <f t="shared" si="3"/>
        <v>29.46</v>
      </c>
      <c r="G44" s="11">
        <v>79.2</v>
      </c>
      <c r="H44" s="10">
        <f t="shared" si="1"/>
        <v>31.68</v>
      </c>
      <c r="I44" s="10">
        <f t="shared" si="2"/>
        <v>61.14</v>
      </c>
      <c r="J44" s="10">
        <v>5</v>
      </c>
    </row>
    <row r="45" ht="20" customHeight="1" spans="1:10">
      <c r="A45" s="10">
        <v>42</v>
      </c>
      <c r="B45" s="10" t="s">
        <v>73</v>
      </c>
      <c r="C45" s="10" t="s">
        <v>68</v>
      </c>
      <c r="D45" s="10"/>
      <c r="E45" s="10">
        <v>48.74</v>
      </c>
      <c r="F45" s="10">
        <f t="shared" si="3"/>
        <v>29.244</v>
      </c>
      <c r="G45" s="11">
        <v>78.5</v>
      </c>
      <c r="H45" s="10">
        <f t="shared" si="1"/>
        <v>31.4</v>
      </c>
      <c r="I45" s="10">
        <f t="shared" si="2"/>
        <v>60.644</v>
      </c>
      <c r="J45" s="10">
        <v>6</v>
      </c>
    </row>
    <row r="46" ht="20" customHeight="1" spans="1:10">
      <c r="A46" s="10">
        <v>43</v>
      </c>
      <c r="B46" s="10" t="s">
        <v>74</v>
      </c>
      <c r="C46" s="10" t="s">
        <v>68</v>
      </c>
      <c r="D46" s="10"/>
      <c r="E46" s="10">
        <v>49.42</v>
      </c>
      <c r="F46" s="10">
        <f t="shared" si="3"/>
        <v>29.652</v>
      </c>
      <c r="G46" s="11">
        <v>76.6</v>
      </c>
      <c r="H46" s="10">
        <f t="shared" si="1"/>
        <v>30.64</v>
      </c>
      <c r="I46" s="10">
        <f t="shared" si="2"/>
        <v>60.292</v>
      </c>
      <c r="J46" s="10">
        <v>7</v>
      </c>
    </row>
    <row r="47" ht="20" customHeight="1" spans="1:10">
      <c r="A47" s="10">
        <v>44</v>
      </c>
      <c r="B47" s="10" t="s">
        <v>75</v>
      </c>
      <c r="C47" s="10" t="s">
        <v>68</v>
      </c>
      <c r="D47" s="10"/>
      <c r="E47" s="10">
        <v>46.5</v>
      </c>
      <c r="F47" s="10">
        <f t="shared" si="3"/>
        <v>27.9</v>
      </c>
      <c r="G47" s="11">
        <v>80.4</v>
      </c>
      <c r="H47" s="10">
        <f t="shared" si="1"/>
        <v>32.16</v>
      </c>
      <c r="I47" s="10">
        <f t="shared" si="2"/>
        <v>60.06</v>
      </c>
      <c r="J47" s="10">
        <v>8</v>
      </c>
    </row>
    <row r="48" ht="20" customHeight="1" spans="1:10">
      <c r="A48" s="10">
        <v>45</v>
      </c>
      <c r="B48" s="10" t="s">
        <v>76</v>
      </c>
      <c r="C48" s="10" t="s">
        <v>77</v>
      </c>
      <c r="D48" s="10">
        <v>1</v>
      </c>
      <c r="E48" s="10">
        <v>50.06</v>
      </c>
      <c r="F48" s="10">
        <f t="shared" si="3"/>
        <v>30.036</v>
      </c>
      <c r="G48" s="11">
        <v>74.6</v>
      </c>
      <c r="H48" s="10">
        <f t="shared" si="1"/>
        <v>29.84</v>
      </c>
      <c r="I48" s="10">
        <f t="shared" si="2"/>
        <v>59.876</v>
      </c>
      <c r="J48" s="10">
        <v>1</v>
      </c>
    </row>
    <row r="49" ht="20" customHeight="1" spans="1:10">
      <c r="A49" s="10">
        <v>46</v>
      </c>
      <c r="B49" s="10" t="s">
        <v>78</v>
      </c>
      <c r="C49" s="10" t="s">
        <v>79</v>
      </c>
      <c r="D49" s="10">
        <v>4</v>
      </c>
      <c r="E49" s="10">
        <v>51.4</v>
      </c>
      <c r="F49" s="10">
        <f t="shared" si="3"/>
        <v>30.84</v>
      </c>
      <c r="G49" s="11">
        <v>85</v>
      </c>
      <c r="H49" s="10">
        <f t="shared" si="1"/>
        <v>34</v>
      </c>
      <c r="I49" s="10">
        <f t="shared" si="2"/>
        <v>64.84</v>
      </c>
      <c r="J49" s="10">
        <v>1</v>
      </c>
    </row>
    <row r="50" ht="20" customHeight="1" spans="1:10">
      <c r="A50" s="10">
        <v>47</v>
      </c>
      <c r="B50" s="10" t="s">
        <v>80</v>
      </c>
      <c r="C50" s="10" t="s">
        <v>79</v>
      </c>
      <c r="D50" s="10"/>
      <c r="E50" s="10">
        <v>52.3</v>
      </c>
      <c r="F50" s="10">
        <f t="shared" si="3"/>
        <v>31.38</v>
      </c>
      <c r="G50" s="11">
        <v>78.8</v>
      </c>
      <c r="H50" s="10">
        <f t="shared" si="1"/>
        <v>31.52</v>
      </c>
      <c r="I50" s="10">
        <f t="shared" si="2"/>
        <v>62.9</v>
      </c>
      <c r="J50" s="10">
        <v>2</v>
      </c>
    </row>
    <row r="51" ht="20" customHeight="1" spans="1:10">
      <c r="A51" s="10">
        <v>48</v>
      </c>
      <c r="B51" s="10" t="s">
        <v>81</v>
      </c>
      <c r="C51" s="10" t="s">
        <v>79</v>
      </c>
      <c r="D51" s="10"/>
      <c r="E51" s="10">
        <v>48.2</v>
      </c>
      <c r="F51" s="10">
        <f t="shared" si="3"/>
        <v>28.92</v>
      </c>
      <c r="G51" s="11">
        <v>76.2</v>
      </c>
      <c r="H51" s="10">
        <f t="shared" si="1"/>
        <v>30.48</v>
      </c>
      <c r="I51" s="10">
        <f t="shared" si="2"/>
        <v>59.4</v>
      </c>
      <c r="J51" s="10">
        <v>3</v>
      </c>
    </row>
    <row r="52" ht="20" customHeight="1" spans="1:10">
      <c r="A52" s="10">
        <v>49</v>
      </c>
      <c r="B52" s="10" t="s">
        <v>82</v>
      </c>
      <c r="C52" s="10" t="s">
        <v>79</v>
      </c>
      <c r="D52" s="10"/>
      <c r="E52" s="10">
        <v>44.06</v>
      </c>
      <c r="F52" s="10">
        <f t="shared" si="3"/>
        <v>26.436</v>
      </c>
      <c r="G52" s="11">
        <v>74.1</v>
      </c>
      <c r="H52" s="10">
        <f t="shared" si="1"/>
        <v>29.64</v>
      </c>
      <c r="I52" s="10">
        <f t="shared" si="2"/>
        <v>56.076</v>
      </c>
      <c r="J52" s="10">
        <v>4</v>
      </c>
    </row>
    <row r="53" ht="20" customHeight="1" spans="1:10">
      <c r="A53" s="10">
        <v>50</v>
      </c>
      <c r="B53" s="10" t="s">
        <v>83</v>
      </c>
      <c r="C53" s="10" t="s">
        <v>84</v>
      </c>
      <c r="D53" s="10">
        <v>1</v>
      </c>
      <c r="E53" s="10">
        <v>57.08</v>
      </c>
      <c r="F53" s="10">
        <f>E53*0.6</f>
        <v>34.248</v>
      </c>
      <c r="G53" s="11">
        <v>76</v>
      </c>
      <c r="H53" s="10">
        <f>G53*0.4</f>
        <v>30.4</v>
      </c>
      <c r="I53" s="10">
        <f>F53+H53</f>
        <v>64.648</v>
      </c>
      <c r="J53" s="10">
        <v>1</v>
      </c>
    </row>
    <row r="54" ht="20" customHeight="1" spans="1:10">
      <c r="A54" s="10">
        <v>51</v>
      </c>
      <c r="B54" s="10" t="s">
        <v>85</v>
      </c>
      <c r="C54" s="10" t="s">
        <v>86</v>
      </c>
      <c r="D54" s="10">
        <v>1</v>
      </c>
      <c r="E54" s="10">
        <v>48.38</v>
      </c>
      <c r="F54" s="10">
        <f>E54*0.6</f>
        <v>29.028</v>
      </c>
      <c r="G54" s="11">
        <v>79.4</v>
      </c>
      <c r="H54" s="10">
        <f>G54*0.4</f>
        <v>31.76</v>
      </c>
      <c r="I54" s="10">
        <f>F54+H54</f>
        <v>60.788</v>
      </c>
      <c r="J54" s="10">
        <v>1</v>
      </c>
    </row>
    <row r="55" ht="20" customHeight="1" spans="1:10">
      <c r="A55" s="10">
        <v>52</v>
      </c>
      <c r="B55" s="10" t="s">
        <v>87</v>
      </c>
      <c r="C55" s="10" t="s">
        <v>88</v>
      </c>
      <c r="D55" s="10">
        <v>1</v>
      </c>
      <c r="E55" s="10">
        <v>49.8</v>
      </c>
      <c r="F55" s="10">
        <f>E55*0.6</f>
        <v>29.88</v>
      </c>
      <c r="G55" s="11">
        <v>78</v>
      </c>
      <c r="H55" s="10">
        <f>G55*0.4</f>
        <v>31.2</v>
      </c>
      <c r="I55" s="10">
        <f>F55+H55</f>
        <v>61.08</v>
      </c>
      <c r="J55" s="10">
        <v>1</v>
      </c>
    </row>
    <row r="56" ht="20" customHeight="1" spans="1:10">
      <c r="A56" s="10">
        <v>53</v>
      </c>
      <c r="B56" s="10" t="s">
        <v>89</v>
      </c>
      <c r="C56" s="10" t="s">
        <v>90</v>
      </c>
      <c r="D56" s="10">
        <v>1</v>
      </c>
      <c r="E56" s="10">
        <v>45.64</v>
      </c>
      <c r="F56" s="10">
        <f>E56*0.6</f>
        <v>27.384</v>
      </c>
      <c r="G56" s="11">
        <v>84.5</v>
      </c>
      <c r="H56" s="10">
        <f>G56*0.4</f>
        <v>33.8</v>
      </c>
      <c r="I56" s="10">
        <f>F56+H56</f>
        <v>61.184</v>
      </c>
      <c r="J56" s="10">
        <v>1</v>
      </c>
    </row>
    <row r="57" ht="20" customHeight="1" spans="1:10">
      <c r="A57" s="10">
        <v>54</v>
      </c>
      <c r="B57" s="10" t="s">
        <v>91</v>
      </c>
      <c r="C57" s="10" t="s">
        <v>92</v>
      </c>
      <c r="D57" s="10">
        <v>1</v>
      </c>
      <c r="E57" s="10">
        <v>51.72</v>
      </c>
      <c r="F57" s="10">
        <f>E57*0.6</f>
        <v>31.032</v>
      </c>
      <c r="G57" s="11">
        <v>81.4</v>
      </c>
      <c r="H57" s="10">
        <f>G57*0.4</f>
        <v>32.56</v>
      </c>
      <c r="I57" s="10">
        <f>F57+H57</f>
        <v>63.592</v>
      </c>
      <c r="J57" s="10">
        <v>1</v>
      </c>
    </row>
    <row r="58" ht="20" customHeight="1" spans="1:10">
      <c r="A58" s="10">
        <v>55</v>
      </c>
      <c r="B58" s="10" t="s">
        <v>93</v>
      </c>
      <c r="C58" s="10" t="s">
        <v>94</v>
      </c>
      <c r="D58" s="10">
        <v>2</v>
      </c>
      <c r="E58" s="10">
        <v>53.76</v>
      </c>
      <c r="F58" s="10">
        <f>E58*0.6</f>
        <v>32.256</v>
      </c>
      <c r="G58" s="11">
        <v>84.6</v>
      </c>
      <c r="H58" s="10">
        <f>G58*0.4</f>
        <v>33.84</v>
      </c>
      <c r="I58" s="10">
        <f>F58+H58</f>
        <v>66.096</v>
      </c>
      <c r="J58" s="10">
        <v>1</v>
      </c>
    </row>
    <row r="59" ht="20" customHeight="1" spans="1:10">
      <c r="A59" s="10">
        <v>56</v>
      </c>
      <c r="B59" s="10" t="s">
        <v>95</v>
      </c>
      <c r="C59" s="10" t="s">
        <v>94</v>
      </c>
      <c r="D59" s="10"/>
      <c r="E59" s="10">
        <v>54.16</v>
      </c>
      <c r="F59" s="10">
        <f>E59*0.6</f>
        <v>32.496</v>
      </c>
      <c r="G59" s="11">
        <v>79.6</v>
      </c>
      <c r="H59" s="10">
        <f>G59*0.4</f>
        <v>31.84</v>
      </c>
      <c r="I59" s="10">
        <f>F59+H59</f>
        <v>64.336</v>
      </c>
      <c r="J59" s="10">
        <v>2</v>
      </c>
    </row>
    <row r="60" ht="20" customHeight="1" spans="1:10">
      <c r="A60" s="10">
        <v>57</v>
      </c>
      <c r="B60" s="10" t="s">
        <v>96</v>
      </c>
      <c r="C60" s="10" t="s">
        <v>97</v>
      </c>
      <c r="D60" s="10">
        <v>1</v>
      </c>
      <c r="E60" s="10">
        <v>45.32</v>
      </c>
      <c r="F60" s="10">
        <f>E60*0.6</f>
        <v>27.192</v>
      </c>
      <c r="G60" s="11">
        <v>79</v>
      </c>
      <c r="H60" s="10">
        <f>G60*0.4</f>
        <v>31.6</v>
      </c>
      <c r="I60" s="10">
        <f>F60+H60</f>
        <v>58.792</v>
      </c>
      <c r="J60" s="10">
        <v>1</v>
      </c>
    </row>
    <row r="61" ht="20" customHeight="1" spans="1:10">
      <c r="A61" s="10">
        <v>58</v>
      </c>
      <c r="B61" s="10" t="s">
        <v>98</v>
      </c>
      <c r="C61" s="10" t="s">
        <v>99</v>
      </c>
      <c r="D61" s="10">
        <v>1</v>
      </c>
      <c r="E61" s="10">
        <v>42.46</v>
      </c>
      <c r="F61" s="10">
        <f>E61*0.6</f>
        <v>25.476</v>
      </c>
      <c r="G61" s="11">
        <v>74.2</v>
      </c>
      <c r="H61" s="10">
        <f>G61*0.4</f>
        <v>29.68</v>
      </c>
      <c r="I61" s="10">
        <f>F61+H61</f>
        <v>55.156</v>
      </c>
      <c r="J61" s="10">
        <v>1</v>
      </c>
    </row>
  </sheetData>
  <mergeCells count="10">
    <mergeCell ref="A2:J2"/>
    <mergeCell ref="D4:D5"/>
    <mergeCell ref="D16:D18"/>
    <mergeCell ref="D20:D24"/>
    <mergeCell ref="D25:D27"/>
    <mergeCell ref="D29:D30"/>
    <mergeCell ref="D32:D39"/>
    <mergeCell ref="D40:D47"/>
    <mergeCell ref="D49:D52"/>
    <mergeCell ref="D58:D59"/>
  </mergeCells>
  <conditionalFormatting sqref="B4">
    <cfRule type="duplicateValues" dxfId="0" priority="1"/>
  </conditionalFormatting>
  <conditionalFormatting sqref="B5">
    <cfRule type="duplicateValues" dxfId="0" priority="2"/>
  </conditionalFormatting>
  <conditionalFormatting sqref="B3 B6:B1048576">
    <cfRule type="duplicateValues" dxfId="0" priority="3"/>
  </conditionalFormatting>
  <pageMargins left="0.472222222222222" right="0.432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2022-02-07T04:55:00Z</dcterms:created>
  <dcterms:modified xsi:type="dcterms:W3CDTF">2022-02-09T07:27:54Z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